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19\Pt site\Coroiesti\"/>
    </mc:Choice>
  </mc:AlternateContent>
  <xr:revisionPtr revIDLastSave="0" documentId="8_{9CB15BFB-162A-4121-B1A1-132C6381A915}" xr6:coauthVersionLast="40" xr6:coauthVersionMax="40" xr10:uidLastSave="{00000000-0000-0000-0000-000000000000}"/>
  <bookViews>
    <workbookView xWindow="10764" yWindow="72" windowWidth="12156" windowHeight="8952" xr2:uid="{2FE69B16-602A-4100-A895-C8917BFE252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D9" i="1"/>
  <c r="E9" i="1"/>
  <c r="D10" i="1"/>
  <c r="E10" i="1"/>
  <c r="F11" i="1"/>
  <c r="D11" i="1" s="1"/>
  <c r="G11" i="1"/>
  <c r="H11" i="1"/>
  <c r="I11" i="1"/>
  <c r="I20" i="1" s="1"/>
  <c r="J11" i="1"/>
  <c r="K11" i="1"/>
  <c r="L11" i="1"/>
  <c r="D12" i="1"/>
  <c r="E12" i="1"/>
  <c r="D13" i="1"/>
  <c r="E13" i="1"/>
  <c r="D14" i="1"/>
  <c r="E14" i="1"/>
  <c r="F15" i="1"/>
  <c r="D15" i="1" s="1"/>
  <c r="G15" i="1"/>
  <c r="H15" i="1"/>
  <c r="I15" i="1"/>
  <c r="E15" i="1" s="1"/>
  <c r="J15" i="1"/>
  <c r="K15" i="1"/>
  <c r="L15" i="1"/>
  <c r="D16" i="1"/>
  <c r="E16" i="1"/>
  <c r="D17" i="1"/>
  <c r="E17" i="1"/>
  <c r="D18" i="1"/>
  <c r="E18" i="1"/>
  <c r="F19" i="1"/>
  <c r="D19" i="1" s="1"/>
  <c r="G19" i="1"/>
  <c r="G20" i="1" s="1"/>
  <c r="G25" i="1" s="1"/>
  <c r="H19" i="1"/>
  <c r="I19" i="1"/>
  <c r="E19" i="1" s="1"/>
  <c r="J19" i="1"/>
  <c r="K19" i="1"/>
  <c r="K20" i="1" s="1"/>
  <c r="K25" i="1" s="1"/>
  <c r="L19" i="1"/>
  <c r="F20" i="1"/>
  <c r="F25" i="1" s="1"/>
  <c r="H20" i="1"/>
  <c r="J20" i="1"/>
  <c r="J25" i="1" s="1"/>
  <c r="L20" i="1"/>
  <c r="D21" i="1"/>
  <c r="E21" i="1"/>
  <c r="D22" i="1"/>
  <c r="E22" i="1"/>
  <c r="D23" i="1"/>
  <c r="E23" i="1"/>
  <c r="D24" i="1"/>
  <c r="E24" i="1"/>
  <c r="H25" i="1"/>
  <c r="L25" i="1"/>
  <c r="I25" i="1" l="1"/>
  <c r="E25" i="1" s="1"/>
  <c r="E20" i="1"/>
  <c r="E11" i="1"/>
  <c r="D20" i="1"/>
  <c r="D25" i="1" l="1"/>
</calcChain>
</file>

<file path=xl/sharedStrings.xml><?xml version="1.0" encoding="utf-8"?>
<sst xmlns="http://schemas.openxmlformats.org/spreadsheetml/2006/main" count="75" uniqueCount="65">
  <si>
    <t>JUDETUL  VASLUI</t>
  </si>
  <si>
    <t>COMUNA COROIESTI</t>
  </si>
  <si>
    <t>NR................/...........2016</t>
  </si>
  <si>
    <t>Biroul contabilitate</t>
  </si>
  <si>
    <t xml:space="preserve"> Cod 03</t>
  </si>
  <si>
    <t>Fluxuri de trezorerie (cod 03) - Trimestrul: 4, Anul: 2018</t>
  </si>
  <si>
    <t>Nr</t>
  </si>
  <si>
    <t>Denumirea indicatorului</t>
  </si>
  <si>
    <t>Cod rand</t>
  </si>
  <si>
    <t>Total</t>
  </si>
  <si>
    <t>531 01 01</t>
  </si>
  <si>
    <t>770 00 00.01</t>
  </si>
  <si>
    <t>770 00 00.02</t>
  </si>
  <si>
    <t>50.02.21</t>
  </si>
  <si>
    <t>50.02.29</t>
  </si>
  <si>
    <t>50.06 (552)</t>
  </si>
  <si>
    <t>88.98.02</t>
  </si>
  <si>
    <t>1</t>
  </si>
  <si>
    <t>I. NUMERAR DIN ACTIVITATEA OPERATIONALA</t>
  </si>
  <si>
    <t>01</t>
  </si>
  <si>
    <t>2</t>
  </si>
  <si>
    <t>1. Incasari</t>
  </si>
  <si>
    <t>02</t>
  </si>
  <si>
    <t>3</t>
  </si>
  <si>
    <t>2. Plati</t>
  </si>
  <si>
    <t>03</t>
  </si>
  <si>
    <t>4</t>
  </si>
  <si>
    <t>3. Numerar net din activitatea operationala (rd. 02- rd.03)</t>
  </si>
  <si>
    <t>04</t>
  </si>
  <si>
    <t>5</t>
  </si>
  <si>
    <t>II. NUMERAR DIN ACTIVITATEA DE INVESTITII</t>
  </si>
  <si>
    <t>05</t>
  </si>
  <si>
    <t>6</t>
  </si>
  <si>
    <t>06</t>
  </si>
  <si>
    <t>7</t>
  </si>
  <si>
    <t>07</t>
  </si>
  <si>
    <t>8</t>
  </si>
  <si>
    <t>3. Numerar net din activitatea de investitii (rd.06-07)</t>
  </si>
  <si>
    <t>08</t>
  </si>
  <si>
    <t>9</t>
  </si>
  <si>
    <t>III. NUMERAR DIN ACTIVITATEA DE FINANTARE</t>
  </si>
  <si>
    <t>09</t>
  </si>
  <si>
    <t>10</t>
  </si>
  <si>
    <t>11</t>
  </si>
  <si>
    <t>12</t>
  </si>
  <si>
    <t>3. Numerar net din activitatea de finantare (rd.10-rd.11)</t>
  </si>
  <si>
    <t>13</t>
  </si>
  <si>
    <t>IV. CRESTEREA (DESCRESTEREA) NETA DE NUMERAR SI ECHIVALENT DE NUMERAR (rd.04+rd.08+rd.12)</t>
  </si>
  <si>
    <t>14</t>
  </si>
  <si>
    <t>V. NUMERAR SI ECHIVALENT DE NUMERAR LA INCEPUTUL ANULUI</t>
  </si>
  <si>
    <t>15</t>
  </si>
  <si>
    <t xml:space="preserve"> - sume recuperate din excedentul anului precedent*</t>
  </si>
  <si>
    <t>14.1</t>
  </si>
  <si>
    <t>16</t>
  </si>
  <si>
    <t xml:space="preserve"> - sume utilizate din excedentul anului precedent*</t>
  </si>
  <si>
    <t>14.2</t>
  </si>
  <si>
    <t>17</t>
  </si>
  <si>
    <t>Sume transferate din disponibilul neutilizat la finele anului precedent***)</t>
  </si>
  <si>
    <t>14.3</t>
  </si>
  <si>
    <t>18</t>
  </si>
  <si>
    <t>VI. NUMERAR ŞI ECHIVALENT DE NUMERAR LA SFÂRŞITUL PERIOADEI (rd.13+rd.14+14.1 - 14.2 - rd.14.3)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</si>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</sst>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2" xfId="0" applyNumberFormat="1" applyFont="1" applyBorder="1" applyAlignment="1">
      <alignment wrapText="1" shrinkToFit="1"/>
    </xf>
    <xf numFmtId="4" fontId="4" fillId="0" borderId="2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A79AA-7735-4BD7-B038-6296E100A360}">
  <dimension ref="A1:T53"/>
  <sheetViews>
    <sheetView tabSelected="1" topLeftCell="B1" workbookViewId="0"/>
  </sheetViews>
  <sheetFormatPr defaultRowHeight="14.4" x14ac:dyDescent="0.3"/>
  <cols>
    <col min="1" max="1" width="2.77734375" hidden="1" customWidth="1"/>
    <col min="2" max="2" width="55.5546875" customWidth="1"/>
    <col min="3" max="3" width="7.6640625" customWidth="1"/>
    <col min="4" max="4" width="14.44140625" customWidth="1"/>
    <col min="5" max="5" width="8.109375" hidden="1" customWidth="1"/>
    <col min="6" max="12" width="13.109375" customWidth="1"/>
  </cols>
  <sheetData>
    <row r="1" spans="1:12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3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2" ht="70.05" customHeight="1" thickBot="1" x14ac:dyDescent="0.3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s="6" customFormat="1" ht="21" thickBot="1" x14ac:dyDescent="0.35">
      <c r="A7" s="5" t="s">
        <v>6</v>
      </c>
      <c r="B7" s="5" t="s">
        <v>7</v>
      </c>
      <c r="C7" s="5" t="s">
        <v>8</v>
      </c>
      <c r="D7" s="5" t="s">
        <v>9</v>
      </c>
      <c r="E7" s="5"/>
      <c r="F7" s="5" t="s">
        <v>10</v>
      </c>
      <c r="G7" s="5" t="s">
        <v>11</v>
      </c>
      <c r="H7" s="5" t="s">
        <v>12</v>
      </c>
      <c r="I7" s="5" t="s">
        <v>13</v>
      </c>
      <c r="J7" s="5" t="s">
        <v>14</v>
      </c>
      <c r="K7" s="5" t="s">
        <v>15</v>
      </c>
      <c r="L7" s="5" t="s">
        <v>16</v>
      </c>
    </row>
    <row r="8" spans="1:12" s="6" customFormat="1" x14ac:dyDescent="0.3">
      <c r="A8" s="9" t="s">
        <v>17</v>
      </c>
      <c r="B8" s="9" t="s">
        <v>18</v>
      </c>
      <c r="C8" s="9" t="s">
        <v>19</v>
      </c>
      <c r="D8" s="10">
        <f>F8+G8+H8+I8+J8+K8</f>
        <v>0</v>
      </c>
      <c r="E8" s="10">
        <f>I8+J8+K8</f>
        <v>0</v>
      </c>
      <c r="F8" s="10"/>
      <c r="G8" s="10"/>
      <c r="H8" s="10"/>
      <c r="I8" s="10"/>
      <c r="J8" s="10"/>
      <c r="K8" s="10"/>
      <c r="L8" s="10"/>
    </row>
    <row r="9" spans="1:12" s="6" customFormat="1" x14ac:dyDescent="0.3">
      <c r="A9" s="9" t="s">
        <v>20</v>
      </c>
      <c r="B9" s="9" t="s">
        <v>21</v>
      </c>
      <c r="C9" s="9" t="s">
        <v>22</v>
      </c>
      <c r="D9" s="10">
        <f>F9+G9+H9+I9+J9+K9</f>
        <v>9242293</v>
      </c>
      <c r="E9" s="10">
        <f>I9+J9+K9</f>
        <v>10269</v>
      </c>
      <c r="F9" s="10">
        <v>1006286</v>
      </c>
      <c r="G9" s="10">
        <v>0</v>
      </c>
      <c r="H9" s="10">
        <v>8225738</v>
      </c>
      <c r="I9" s="10">
        <v>0</v>
      </c>
      <c r="J9" s="10">
        <v>0</v>
      </c>
      <c r="K9" s="10">
        <v>10269</v>
      </c>
      <c r="L9" s="10">
        <v>0</v>
      </c>
    </row>
    <row r="10" spans="1:12" s="6" customFormat="1" x14ac:dyDescent="0.3">
      <c r="A10" s="9" t="s">
        <v>23</v>
      </c>
      <c r="B10" s="9" t="s">
        <v>24</v>
      </c>
      <c r="C10" s="9" t="s">
        <v>25</v>
      </c>
      <c r="D10" s="10">
        <f>F10+G10+H10+I10+J10+K10</f>
        <v>10830348</v>
      </c>
      <c r="E10" s="10">
        <f>I10+J10+K10</f>
        <v>10124</v>
      </c>
      <c r="F10" s="10">
        <v>1006286</v>
      </c>
      <c r="G10" s="10">
        <v>1601450</v>
      </c>
      <c r="H10" s="10">
        <v>8212488</v>
      </c>
      <c r="I10" s="10">
        <v>0</v>
      </c>
      <c r="J10" s="10">
        <v>0</v>
      </c>
      <c r="K10" s="10">
        <v>10124</v>
      </c>
      <c r="L10" s="10">
        <v>0</v>
      </c>
    </row>
    <row r="11" spans="1:12" s="6" customFormat="1" x14ac:dyDescent="0.3">
      <c r="A11" s="9" t="s">
        <v>26</v>
      </c>
      <c r="B11" s="9" t="s">
        <v>27</v>
      </c>
      <c r="C11" s="9" t="s">
        <v>28</v>
      </c>
      <c r="D11" s="10">
        <f>F11+G11+H11+I11+J11+K11</f>
        <v>-1588055</v>
      </c>
      <c r="E11" s="10">
        <f>I11+J11+K11</f>
        <v>145</v>
      </c>
      <c r="F11" s="10">
        <f>F9-F10</f>
        <v>0</v>
      </c>
      <c r="G11" s="10">
        <f>G9-G10</f>
        <v>-1601450</v>
      </c>
      <c r="H11" s="10">
        <f>H9-H10</f>
        <v>13250</v>
      </c>
      <c r="I11" s="10">
        <f>I9-I10</f>
        <v>0</v>
      </c>
      <c r="J11" s="10">
        <f>J9-J10</f>
        <v>0</v>
      </c>
      <c r="K11" s="10">
        <f>K9-K10</f>
        <v>145</v>
      </c>
      <c r="L11" s="10">
        <f>L9-L10</f>
        <v>0</v>
      </c>
    </row>
    <row r="12" spans="1:12" s="6" customFormat="1" x14ac:dyDescent="0.3">
      <c r="A12" s="9" t="s">
        <v>29</v>
      </c>
      <c r="B12" s="9" t="s">
        <v>30</v>
      </c>
      <c r="C12" s="9" t="s">
        <v>31</v>
      </c>
      <c r="D12" s="10">
        <f>F12+G12+H12+I12+J12+K12</f>
        <v>0</v>
      </c>
      <c r="E12" s="10">
        <f>I12+J12+K12</f>
        <v>0</v>
      </c>
      <c r="F12" s="10"/>
      <c r="G12" s="10"/>
      <c r="H12" s="10"/>
      <c r="I12" s="10"/>
      <c r="J12" s="10"/>
      <c r="K12" s="10"/>
      <c r="L12" s="10"/>
    </row>
    <row r="13" spans="1:12" s="6" customFormat="1" x14ac:dyDescent="0.3">
      <c r="A13" s="9" t="s">
        <v>32</v>
      </c>
      <c r="B13" s="9" t="s">
        <v>21</v>
      </c>
      <c r="C13" s="9" t="s">
        <v>33</v>
      </c>
      <c r="D13" s="10">
        <f>F13+G13+H13+I13+J13+K13</f>
        <v>0</v>
      </c>
      <c r="E13" s="10">
        <f>I13+J13+K13</f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</row>
    <row r="14" spans="1:12" s="6" customFormat="1" x14ac:dyDescent="0.3">
      <c r="A14" s="9" t="s">
        <v>34</v>
      </c>
      <c r="B14" s="9" t="s">
        <v>24</v>
      </c>
      <c r="C14" s="9" t="s">
        <v>35</v>
      </c>
      <c r="D14" s="10">
        <f>F14+G14+H14+I14+J14+K14</f>
        <v>0</v>
      </c>
      <c r="E14" s="10">
        <f>I14+J14+K14</f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</row>
    <row r="15" spans="1:12" s="6" customFormat="1" x14ac:dyDescent="0.3">
      <c r="A15" s="9" t="s">
        <v>36</v>
      </c>
      <c r="B15" s="9" t="s">
        <v>37</v>
      </c>
      <c r="C15" s="9" t="s">
        <v>38</v>
      </c>
      <c r="D15" s="10">
        <f>F15+G15+H15+I15+J15+K15</f>
        <v>0</v>
      </c>
      <c r="E15" s="10">
        <f>I15+J15+K15</f>
        <v>0</v>
      </c>
      <c r="F15" s="10">
        <f>F13-F14</f>
        <v>0</v>
      </c>
      <c r="G15" s="10">
        <f>G13-G14</f>
        <v>0</v>
      </c>
      <c r="H15" s="10">
        <f>H13-H14</f>
        <v>0</v>
      </c>
      <c r="I15" s="10">
        <f>I13-I14</f>
        <v>0</v>
      </c>
      <c r="J15" s="10">
        <f>J13-J14</f>
        <v>0</v>
      </c>
      <c r="K15" s="10">
        <f>K13-K14</f>
        <v>0</v>
      </c>
      <c r="L15" s="10">
        <f>L13-L14</f>
        <v>0</v>
      </c>
    </row>
    <row r="16" spans="1:12" s="6" customFormat="1" x14ac:dyDescent="0.3">
      <c r="A16" s="9" t="s">
        <v>39</v>
      </c>
      <c r="B16" s="9" t="s">
        <v>40</v>
      </c>
      <c r="C16" s="9" t="s">
        <v>41</v>
      </c>
      <c r="D16" s="10">
        <f>F16+G16+H16+I16+J16+K16</f>
        <v>0</v>
      </c>
      <c r="E16" s="10">
        <f>I16+J16+K16</f>
        <v>0</v>
      </c>
      <c r="F16" s="10"/>
      <c r="G16" s="10"/>
      <c r="H16" s="10"/>
      <c r="I16" s="10"/>
      <c r="J16" s="10"/>
      <c r="K16" s="10"/>
      <c r="L16" s="10"/>
    </row>
    <row r="17" spans="1:12" s="6" customFormat="1" x14ac:dyDescent="0.3">
      <c r="A17" s="9" t="s">
        <v>42</v>
      </c>
      <c r="B17" s="9" t="s">
        <v>21</v>
      </c>
      <c r="C17" s="9" t="s">
        <v>42</v>
      </c>
      <c r="D17" s="10">
        <f>F17+G17+H17+I17+J17+K17</f>
        <v>0</v>
      </c>
      <c r="E17" s="10">
        <f>I17+J17+K17</f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</row>
    <row r="18" spans="1:12" s="6" customFormat="1" x14ac:dyDescent="0.3">
      <c r="A18" s="9" t="s">
        <v>43</v>
      </c>
      <c r="B18" s="9" t="s">
        <v>24</v>
      </c>
      <c r="C18" s="9" t="s">
        <v>43</v>
      </c>
      <c r="D18" s="10">
        <f>F18+G18+H18+I18+J18+K18</f>
        <v>0</v>
      </c>
      <c r="E18" s="10">
        <f>I18+J18+K18</f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</row>
    <row r="19" spans="1:12" s="6" customFormat="1" x14ac:dyDescent="0.3">
      <c r="A19" s="9" t="s">
        <v>44</v>
      </c>
      <c r="B19" s="9" t="s">
        <v>45</v>
      </c>
      <c r="C19" s="9" t="s">
        <v>44</v>
      </c>
      <c r="D19" s="10">
        <f>F19+G19+H19+I19+J19+K19</f>
        <v>0</v>
      </c>
      <c r="E19" s="10">
        <f>I19+J19+K19</f>
        <v>0</v>
      </c>
      <c r="F19" s="10">
        <f>F17-F18</f>
        <v>0</v>
      </c>
      <c r="G19" s="10">
        <f>G17-G18</f>
        <v>0</v>
      </c>
      <c r="H19" s="10">
        <f>H17-H18</f>
        <v>0</v>
      </c>
      <c r="I19" s="10">
        <f>I17-I18</f>
        <v>0</v>
      </c>
      <c r="J19" s="10">
        <f>J17-J18</f>
        <v>0</v>
      </c>
      <c r="K19" s="10">
        <f>K17-K18</f>
        <v>0</v>
      </c>
      <c r="L19" s="10">
        <f>L17-L18</f>
        <v>0</v>
      </c>
    </row>
    <row r="20" spans="1:12" s="6" customFormat="1" ht="21.6" x14ac:dyDescent="0.3">
      <c r="A20" s="9" t="s">
        <v>46</v>
      </c>
      <c r="B20" s="9" t="s">
        <v>47</v>
      </c>
      <c r="C20" s="9" t="s">
        <v>46</v>
      </c>
      <c r="D20" s="10">
        <f>F20+G20+H20+I20+J20+K20</f>
        <v>-1588055</v>
      </c>
      <c r="E20" s="10">
        <f>I20+J20+K20</f>
        <v>145</v>
      </c>
      <c r="F20" s="10">
        <f>F11+F15+F19</f>
        <v>0</v>
      </c>
      <c r="G20" s="10">
        <f>G11+G15+G19</f>
        <v>-1601450</v>
      </c>
      <c r="H20" s="10">
        <f>H11+H15+H19</f>
        <v>13250</v>
      </c>
      <c r="I20" s="10">
        <f>I11+I15+I19</f>
        <v>0</v>
      </c>
      <c r="J20" s="10">
        <f>J11+J15+J19</f>
        <v>0</v>
      </c>
      <c r="K20" s="10">
        <f>K11+K15+K19</f>
        <v>145</v>
      </c>
      <c r="L20" s="10">
        <f>L11+L15+L19</f>
        <v>0</v>
      </c>
    </row>
    <row r="21" spans="1:12" s="6" customFormat="1" x14ac:dyDescent="0.3">
      <c r="A21" s="9" t="s">
        <v>48</v>
      </c>
      <c r="B21" s="9" t="s">
        <v>49</v>
      </c>
      <c r="C21" s="9" t="s">
        <v>48</v>
      </c>
      <c r="D21" s="10">
        <f>F21+G21+H21+I21+J21+K21</f>
        <v>8223</v>
      </c>
      <c r="E21" s="10">
        <f>I21+J21+K21</f>
        <v>0</v>
      </c>
      <c r="F21" s="10">
        <v>0</v>
      </c>
      <c r="G21" s="10">
        <v>0</v>
      </c>
      <c r="H21" s="10">
        <v>8223</v>
      </c>
      <c r="I21" s="10">
        <v>0</v>
      </c>
      <c r="J21" s="10">
        <v>0</v>
      </c>
      <c r="K21" s="10">
        <v>0</v>
      </c>
      <c r="L21" s="10">
        <v>0</v>
      </c>
    </row>
    <row r="22" spans="1:12" s="6" customFormat="1" x14ac:dyDescent="0.3">
      <c r="A22" s="9" t="s">
        <v>50</v>
      </c>
      <c r="B22" s="9" t="s">
        <v>51</v>
      </c>
      <c r="C22" s="9" t="s">
        <v>52</v>
      </c>
      <c r="D22" s="10">
        <f>F22+G22+H22+I22+J22+K22</f>
        <v>0</v>
      </c>
      <c r="E22" s="10">
        <f>I22+J22+K22</f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</row>
    <row r="23" spans="1:12" s="6" customFormat="1" x14ac:dyDescent="0.3">
      <c r="A23" s="9" t="s">
        <v>53</v>
      </c>
      <c r="B23" s="9" t="s">
        <v>54</v>
      </c>
      <c r="C23" s="9" t="s">
        <v>55</v>
      </c>
      <c r="D23" s="10">
        <f>F23+G23+H23+I23+J23+K23</f>
        <v>0</v>
      </c>
      <c r="E23" s="10">
        <f>I23+J23+K23</f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</row>
    <row r="24" spans="1:12" s="6" customFormat="1" ht="21.6" x14ac:dyDescent="0.3">
      <c r="A24" s="9" t="s">
        <v>56</v>
      </c>
      <c r="B24" s="9" t="s">
        <v>57</v>
      </c>
      <c r="C24" s="9" t="s">
        <v>58</v>
      </c>
      <c r="D24" s="10">
        <f>F24+G24+H24+I24+J24+K24</f>
        <v>0</v>
      </c>
      <c r="E24" s="10">
        <f>I24+J24+K24</f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</row>
    <row r="25" spans="1:12" s="6" customFormat="1" ht="21.6" x14ac:dyDescent="0.3">
      <c r="A25" s="9" t="s">
        <v>59</v>
      </c>
      <c r="B25" s="9" t="s">
        <v>60</v>
      </c>
      <c r="C25" s="9" t="s">
        <v>50</v>
      </c>
      <c r="D25" s="10">
        <f>F25+G25+H25+I25+J25+K25</f>
        <v>-1579832</v>
      </c>
      <c r="E25" s="10">
        <f>I25+J25+K25</f>
        <v>145</v>
      </c>
      <c r="F25" s="10">
        <f>F20+F21+F22-F23-F24</f>
        <v>0</v>
      </c>
      <c r="G25" s="10">
        <f>G20+G21+G22-G23-G24</f>
        <v>-1601450</v>
      </c>
      <c r="H25" s="10">
        <f>H20+H21+H22-H23-H24</f>
        <v>21473</v>
      </c>
      <c r="I25" s="10">
        <f>I20+I21+I22-I23-I24</f>
        <v>0</v>
      </c>
      <c r="J25" s="10">
        <f>J20+J21+J22-J23-J24</f>
        <v>0</v>
      </c>
      <c r="K25" s="10">
        <f>K20+K21+K22-K23-K24</f>
        <v>145</v>
      </c>
      <c r="L25" s="10">
        <f>L20+L21+L22-L23-L24</f>
        <v>0</v>
      </c>
    </row>
    <row r="26" spans="1:12" s="6" customFormat="1" x14ac:dyDescent="0.3">
      <c r="A26" s="7"/>
      <c r="B26" s="7"/>
      <c r="C26" s="7"/>
      <c r="D26" s="8"/>
      <c r="E26" s="8"/>
      <c r="F26" s="8"/>
      <c r="G26" s="8"/>
      <c r="H26" s="8"/>
      <c r="I26" s="8"/>
      <c r="J26" s="8"/>
      <c r="K26" s="8"/>
      <c r="L26" s="8"/>
    </row>
    <row r="27" spans="1:12" x14ac:dyDescent="0.3">
      <c r="A27" s="12" t="s">
        <v>61</v>
      </c>
      <c r="B27" s="12"/>
      <c r="C27" s="12"/>
      <c r="D27" s="12"/>
      <c r="E27" s="12"/>
      <c r="F27" s="12"/>
      <c r="G27" s="12"/>
      <c r="H27" s="12"/>
      <c r="I27" s="12" t="s">
        <v>63</v>
      </c>
      <c r="J27" s="12"/>
      <c r="K27" s="12"/>
      <c r="L27" s="12"/>
    </row>
    <row r="28" spans="1:12" x14ac:dyDescent="0.3">
      <c r="A28" s="3" t="s">
        <v>62</v>
      </c>
      <c r="B28" s="3"/>
      <c r="C28" s="3"/>
      <c r="D28" s="3"/>
      <c r="E28" s="3"/>
      <c r="F28" s="3"/>
      <c r="G28" s="3"/>
      <c r="H28" s="3"/>
      <c r="I28" s="3" t="s">
        <v>64</v>
      </c>
      <c r="J28" s="3"/>
      <c r="K28" s="3"/>
      <c r="L28" s="3"/>
    </row>
    <row r="53" spans="1:20" x14ac:dyDescent="0.3">
      <c r="A53" s="11"/>
      <c r="B53" s="11"/>
      <c r="C53" s="11"/>
      <c r="D53" s="11"/>
      <c r="I53" s="11"/>
      <c r="J53" s="11"/>
      <c r="K53" s="11"/>
      <c r="L53" s="11"/>
      <c r="Q53" s="11"/>
      <c r="R53" s="11"/>
      <c r="S53" s="11"/>
      <c r="T53" s="11"/>
    </row>
  </sheetData>
  <mergeCells count="12">
    <mergeCell ref="A27:D27"/>
    <mergeCell ref="A28:D28"/>
    <mergeCell ref="E27:H27"/>
    <mergeCell ref="E28:H28"/>
    <mergeCell ref="I27:L27"/>
    <mergeCell ref="I28:L28"/>
    <mergeCell ref="A1:L1"/>
    <mergeCell ref="A2:L2"/>
    <mergeCell ref="A3:L3"/>
    <mergeCell ref="A4:L4"/>
    <mergeCell ref="A5:L5"/>
    <mergeCell ref="A6:L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Vasile</dc:creator>
  <cp:lastModifiedBy>Vasile</cp:lastModifiedBy>
  <dcterms:created xsi:type="dcterms:W3CDTF">2019-02-15T11:59:27Z</dcterms:created>
  <dcterms:modified xsi:type="dcterms:W3CDTF">2019-02-15T11:59:29Z</dcterms:modified>
</cp:coreProperties>
</file>