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3" i="1" s="1"/>
  <c r="E16" i="1"/>
  <c r="E13" i="1" s="1"/>
  <c r="F16" i="1"/>
  <c r="F13" i="1" s="1"/>
  <c r="G16" i="1"/>
  <c r="G13" i="1" s="1"/>
  <c r="G12" i="1" s="1"/>
  <c r="H16" i="1"/>
  <c r="H13" i="1" s="1"/>
  <c r="I16" i="1"/>
  <c r="I14" i="1" s="1"/>
  <c r="J16" i="1"/>
  <c r="K16" i="1"/>
  <c r="K13" i="1" s="1"/>
  <c r="J17" i="1"/>
  <c r="D21" i="1"/>
  <c r="D20" i="1" s="1"/>
  <c r="D19" i="1" s="1"/>
  <c r="D18" i="1" s="1"/>
  <c r="E21" i="1"/>
  <c r="E20" i="1" s="1"/>
  <c r="E19" i="1" s="1"/>
  <c r="E18" i="1" s="1"/>
  <c r="F21" i="1"/>
  <c r="F20" i="1" s="1"/>
  <c r="F19" i="1" s="1"/>
  <c r="F18" i="1" s="1"/>
  <c r="G21" i="1"/>
  <c r="G20" i="1" s="1"/>
  <c r="G19" i="1" s="1"/>
  <c r="G18" i="1" s="1"/>
  <c r="H21" i="1"/>
  <c r="H20" i="1" s="1"/>
  <c r="I21" i="1"/>
  <c r="I20" i="1" s="1"/>
  <c r="I19" i="1" s="1"/>
  <c r="I18" i="1" s="1"/>
  <c r="K21" i="1"/>
  <c r="K20" i="1" s="1"/>
  <c r="K19" i="1" s="1"/>
  <c r="K18" i="1" s="1"/>
  <c r="J22" i="1"/>
  <c r="F12" i="1" l="1"/>
  <c r="E12" i="1"/>
  <c r="K12" i="1"/>
  <c r="H19" i="1"/>
  <c r="J20" i="1"/>
  <c r="D12" i="1"/>
  <c r="J21" i="1"/>
  <c r="K15" i="1"/>
  <c r="K14" i="1"/>
  <c r="I15" i="1"/>
  <c r="H15" i="1"/>
  <c r="J15" i="1" s="1"/>
  <c r="H14" i="1"/>
  <c r="J14" i="1" s="1"/>
  <c r="I13" i="1"/>
  <c r="I12" i="1" s="1"/>
  <c r="G15" i="1"/>
  <c r="G14" i="1"/>
  <c r="F15" i="1"/>
  <c r="F14" i="1"/>
  <c r="E15" i="1"/>
  <c r="E14" i="1"/>
  <c r="D15" i="1"/>
  <c r="D14" i="1"/>
  <c r="J19" i="1" l="1"/>
  <c r="H18" i="1"/>
  <c r="J13" i="1"/>
  <c r="J18" i="1" l="1"/>
  <c r="H12" i="1"/>
  <c r="J12" i="1" s="1"/>
</calcChain>
</file>

<file path=xl/sharedStrings.xml><?xml version="1.0" encoding="utf-8"?>
<sst xmlns="http://schemas.openxmlformats.org/spreadsheetml/2006/main" count="58" uniqueCount="58">
  <si>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</si>
  <si>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</si>
  <si>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</si>
  <si>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</si>
  <si>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</si>
  <si>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3, Anul: 2017</t>
  </si>
  <si>
    <t>Capitolul: 67.02.03.07 - Camine culturale</t>
  </si>
  <si>
    <t>Denumirea indicatorilor</t>
  </si>
  <si>
    <t>A</t>
  </si>
  <si>
    <t>Cod indicator</t>
  </si>
  <si>
    <t>B</t>
  </si>
  <si>
    <t>Credite de angajament</t>
  </si>
  <si>
    <t>Credite bugetare</t>
  </si>
  <si>
    <t>anuale</t>
  </si>
  <si>
    <t>trimestriale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</si>
  <si>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</si>
  <si>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</si>
  <si>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</si>
  <si>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</si>
  <si>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</si>
  <si>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</si>
  <si>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</si>
  <si>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</si>
  <si>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</si>
  <si>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</si>
  <si>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</si>
  <si>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</si>
  <si>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186</t>
  </si>
  <si>
    <t>OPERATIUNI FINANCIARE  (cod 80+81)</t>
  </si>
  <si>
    <t>79</t>
  </si>
  <si>
    <t>193</t>
  </si>
  <si>
    <t>TITLUL XVII RAMBURSARI DE CREDITE   (cod 81.01+81.02)</t>
  </si>
  <si>
    <t>81</t>
  </si>
  <si>
    <t>199</t>
  </si>
  <si>
    <t xml:space="preserve">Rambursari de credite interne </t>
  </si>
  <si>
    <t>81.02</t>
  </si>
  <si>
    <t>200</t>
  </si>
  <si>
    <t xml:space="preserve">Rambursari de credite interne garantate </t>
  </si>
  <si>
    <t>81.02.01</t>
  </si>
  <si>
    <t>215</t>
  </si>
  <si>
    <t>SECŢIUNEA DE DEZVOLTARE (cod 51+55+56+58+65+70+79.d+84.d)</t>
  </si>
  <si>
    <t>001.02</t>
  </si>
  <si>
    <t>395</t>
  </si>
  <si>
    <t>CHELTUIELI DE CAPITAL  (cod 71+72)</t>
  </si>
  <si>
    <t>70</t>
  </si>
  <si>
    <t>397</t>
  </si>
  <si>
    <t>TITLUL XIII  ACTIVE NEFINANCIARE  (cod 71.01 la 71.03)</t>
  </si>
  <si>
    <t>71</t>
  </si>
  <si>
    <t>398</t>
  </si>
  <si>
    <t>Active fixe</t>
  </si>
  <si>
    <t>71.01</t>
  </si>
  <si>
    <t>401</t>
  </si>
  <si>
    <t>Mobilier, aparatura birotica si alte active corporale</t>
  </si>
  <si>
    <t>71.01.03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</si>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</sst>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D13+D18</f>
        <v>17000</v>
      </c>
      <c r="E12" s="11">
        <f>E13+E18</f>
        <v>17000</v>
      </c>
      <c r="F12" s="11">
        <f>F13+F18</f>
        <v>14000</v>
      </c>
      <c r="G12" s="11">
        <f>G13+G18</f>
        <v>14000</v>
      </c>
      <c r="H12" s="11">
        <f>H13+H18</f>
        <v>14000</v>
      </c>
      <c r="I12" s="11">
        <f>I13+I18</f>
        <v>10000</v>
      </c>
      <c r="J12" s="11">
        <f>H12-I12</f>
        <v>4000</v>
      </c>
      <c r="K12" s="11">
        <f>K13+K18</f>
        <v>343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+D16</f>
        <v>17000</v>
      </c>
      <c r="E13" s="11">
        <f>+E16</f>
        <v>17000</v>
      </c>
      <c r="F13" s="11">
        <f>+F16</f>
        <v>14000</v>
      </c>
      <c r="G13" s="11">
        <f>+G16</f>
        <v>14000</v>
      </c>
      <c r="H13" s="11">
        <f>+H16</f>
        <v>14000</v>
      </c>
      <c r="I13" s="11">
        <f>+I16</f>
        <v>10000</v>
      </c>
      <c r="J13" s="11">
        <f>H13-I13</f>
        <v>4000</v>
      </c>
      <c r="K13" s="11">
        <f>+K16</f>
        <v>0</v>
      </c>
    </row>
    <row r="14" spans="1:11" s="6" customFormat="1" x14ac:dyDescent="0.25">
      <c r="A14" s="10" t="s">
        <v>27</v>
      </c>
      <c r="B14" s="10" t="s">
        <v>28</v>
      </c>
      <c r="C14" s="10" t="s">
        <v>29</v>
      </c>
      <c r="D14" s="11">
        <f>+D16</f>
        <v>17000</v>
      </c>
      <c r="E14" s="11">
        <f>+E16</f>
        <v>17000</v>
      </c>
      <c r="F14" s="11">
        <f>+F16</f>
        <v>14000</v>
      </c>
      <c r="G14" s="11">
        <f>+G16</f>
        <v>14000</v>
      </c>
      <c r="H14" s="11">
        <f>+H16</f>
        <v>14000</v>
      </c>
      <c r="I14" s="11">
        <f>+I16</f>
        <v>10000</v>
      </c>
      <c r="J14" s="11">
        <f>H14-I14</f>
        <v>4000</v>
      </c>
      <c r="K14" s="11">
        <f>+K16</f>
        <v>0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+D16</f>
        <v>17000</v>
      </c>
      <c r="E15" s="11">
        <f>+E16</f>
        <v>17000</v>
      </c>
      <c r="F15" s="11">
        <f>+F16</f>
        <v>14000</v>
      </c>
      <c r="G15" s="11">
        <f>+G16</f>
        <v>14000</v>
      </c>
      <c r="H15" s="11">
        <f>+H16</f>
        <v>14000</v>
      </c>
      <c r="I15" s="11">
        <f>+I16</f>
        <v>10000</v>
      </c>
      <c r="J15" s="11">
        <f>H15-I15</f>
        <v>4000</v>
      </c>
      <c r="K15" s="11">
        <f>+K16</f>
        <v>0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</f>
        <v>17000</v>
      </c>
      <c r="E16" s="11">
        <f>E17</f>
        <v>17000</v>
      </c>
      <c r="F16" s="11">
        <f>F17</f>
        <v>14000</v>
      </c>
      <c r="G16" s="11">
        <f>G17</f>
        <v>14000</v>
      </c>
      <c r="H16" s="11">
        <f>H17</f>
        <v>14000</v>
      </c>
      <c r="I16" s="11">
        <f>I17</f>
        <v>10000</v>
      </c>
      <c r="J16" s="11">
        <f>H16-I16</f>
        <v>4000</v>
      </c>
      <c r="K16" s="11">
        <f>K17</f>
        <v>0</v>
      </c>
    </row>
    <row r="17" spans="1:12" s="6" customFormat="1" x14ac:dyDescent="0.25">
      <c r="A17" s="10" t="s">
        <v>36</v>
      </c>
      <c r="B17" s="10" t="s">
        <v>37</v>
      </c>
      <c r="C17" s="10" t="s">
        <v>38</v>
      </c>
      <c r="D17" s="11">
        <v>17000</v>
      </c>
      <c r="E17" s="11">
        <v>17000</v>
      </c>
      <c r="F17" s="11">
        <v>14000</v>
      </c>
      <c r="G17" s="11">
        <v>14000</v>
      </c>
      <c r="H17" s="11">
        <v>14000</v>
      </c>
      <c r="I17" s="11">
        <v>10000</v>
      </c>
      <c r="J17" s="11">
        <f>H17-I17</f>
        <v>4000</v>
      </c>
      <c r="K17" s="11">
        <v>0</v>
      </c>
    </row>
    <row r="18" spans="1:12" s="6" customFormat="1" ht="22.5" x14ac:dyDescent="0.25">
      <c r="A18" s="10" t="s">
        <v>39</v>
      </c>
      <c r="B18" s="10" t="s">
        <v>40</v>
      </c>
      <c r="C18" s="10" t="s">
        <v>41</v>
      </c>
      <c r="D18" s="11">
        <f>+D19</f>
        <v>0</v>
      </c>
      <c r="E18" s="11">
        <f>+E19</f>
        <v>0</v>
      </c>
      <c r="F18" s="11">
        <f>+F19</f>
        <v>0</v>
      </c>
      <c r="G18" s="11">
        <f>+G19</f>
        <v>0</v>
      </c>
      <c r="H18" s="11">
        <f>+H19</f>
        <v>0</v>
      </c>
      <c r="I18" s="11">
        <f>+I19</f>
        <v>0</v>
      </c>
      <c r="J18" s="11">
        <f>H18-I18</f>
        <v>0</v>
      </c>
      <c r="K18" s="11">
        <f>+K19</f>
        <v>343</v>
      </c>
    </row>
    <row r="19" spans="1:12" s="6" customFormat="1" x14ac:dyDescent="0.25">
      <c r="A19" s="10" t="s">
        <v>42</v>
      </c>
      <c r="B19" s="10" t="s">
        <v>43</v>
      </c>
      <c r="C19" s="10" t="s">
        <v>44</v>
      </c>
      <c r="D19" s="11">
        <f>D20</f>
        <v>0</v>
      </c>
      <c r="E19" s="11">
        <f>E20</f>
        <v>0</v>
      </c>
      <c r="F19" s="11">
        <f>F20</f>
        <v>0</v>
      </c>
      <c r="G19" s="11">
        <f>G20</f>
        <v>0</v>
      </c>
      <c r="H19" s="11">
        <f>H20</f>
        <v>0</v>
      </c>
      <c r="I19" s="11">
        <f>I20</f>
        <v>0</v>
      </c>
      <c r="J19" s="11">
        <f>H19-I19</f>
        <v>0</v>
      </c>
      <c r="K19" s="11">
        <f>K20</f>
        <v>343</v>
      </c>
    </row>
    <row r="20" spans="1:12" s="6" customFormat="1" ht="22.5" x14ac:dyDescent="0.25">
      <c r="A20" s="10" t="s">
        <v>45</v>
      </c>
      <c r="B20" s="10" t="s">
        <v>46</v>
      </c>
      <c r="C20" s="10" t="s">
        <v>47</v>
      </c>
      <c r="D20" s="11">
        <f>D21</f>
        <v>0</v>
      </c>
      <c r="E20" s="11">
        <f>E21</f>
        <v>0</v>
      </c>
      <c r="F20" s="11">
        <f>F21</f>
        <v>0</v>
      </c>
      <c r="G20" s="11">
        <f>G21</f>
        <v>0</v>
      </c>
      <c r="H20" s="11">
        <f>H21</f>
        <v>0</v>
      </c>
      <c r="I20" s="11">
        <f>I21</f>
        <v>0</v>
      </c>
      <c r="J20" s="11">
        <f>H20-I20</f>
        <v>0</v>
      </c>
      <c r="K20" s="11">
        <f>K21</f>
        <v>343</v>
      </c>
    </row>
    <row r="21" spans="1:12" s="6" customFormat="1" x14ac:dyDescent="0.25">
      <c r="A21" s="10" t="s">
        <v>48</v>
      </c>
      <c r="B21" s="10" t="s">
        <v>49</v>
      </c>
      <c r="C21" s="10" t="s">
        <v>50</v>
      </c>
      <c r="D21" s="11">
        <f>+D22</f>
        <v>0</v>
      </c>
      <c r="E21" s="11">
        <f>+E22</f>
        <v>0</v>
      </c>
      <c r="F21" s="11">
        <f>+F22</f>
        <v>0</v>
      </c>
      <c r="G21" s="11">
        <f>+G22</f>
        <v>0</v>
      </c>
      <c r="H21" s="11">
        <f>+H22</f>
        <v>0</v>
      </c>
      <c r="I21" s="11">
        <f>+I22</f>
        <v>0</v>
      </c>
      <c r="J21" s="11">
        <f>H21-I21</f>
        <v>0</v>
      </c>
      <c r="K21" s="11">
        <f>+K22</f>
        <v>343</v>
      </c>
    </row>
    <row r="22" spans="1:12" s="6" customFormat="1" ht="22.5" x14ac:dyDescent="0.25">
      <c r="A22" s="10" t="s">
        <v>51</v>
      </c>
      <c r="B22" s="10" t="s">
        <v>52</v>
      </c>
      <c r="C22" s="10" t="s">
        <v>53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f>H22-I22</f>
        <v>0</v>
      </c>
      <c r="K22" s="11">
        <v>343</v>
      </c>
    </row>
    <row r="23" spans="1:12" s="6" customFormat="1" x14ac:dyDescent="0.25">
      <c r="A23" s="8"/>
      <c r="B23" s="8"/>
      <c r="C23" s="8"/>
      <c r="D23" s="9"/>
      <c r="E23" s="9"/>
      <c r="F23" s="9"/>
      <c r="G23" s="9"/>
      <c r="H23" s="9"/>
      <c r="I23" s="9"/>
      <c r="J23" s="9"/>
      <c r="K23" s="9"/>
    </row>
    <row r="24" spans="1:12" x14ac:dyDescent="0.25">
      <c r="A24" s="13" t="s">
        <v>54</v>
      </c>
      <c r="B24" s="13"/>
      <c r="C24" s="13"/>
      <c r="D24" s="13"/>
      <c r="E24" s="13"/>
      <c r="F24" s="13"/>
      <c r="G24" s="13"/>
      <c r="H24" s="13"/>
      <c r="I24" s="13" t="s">
        <v>56</v>
      </c>
      <c r="J24" s="13"/>
      <c r="K24" s="13"/>
      <c r="L24" s="13"/>
    </row>
    <row r="25" spans="1:12" x14ac:dyDescent="0.25">
      <c r="A25" s="3" t="s">
        <v>55</v>
      </c>
      <c r="B25" s="3"/>
      <c r="C25" s="3"/>
      <c r="D25" s="3"/>
      <c r="E25" s="3"/>
      <c r="F25" s="3"/>
      <c r="G25" s="3"/>
      <c r="H25" s="3"/>
      <c r="I25" s="3" t="s">
        <v>57</v>
      </c>
      <c r="J25" s="3"/>
      <c r="K25" s="3"/>
      <c r="L25" s="3"/>
    </row>
    <row r="47" spans="1:20" x14ac:dyDescent="0.25">
      <c r="A47" s="12"/>
      <c r="B47" s="12"/>
      <c r="C47" s="12"/>
      <c r="D47" s="12"/>
      <c r="I47" s="12"/>
      <c r="J47" s="12"/>
      <c r="K47" s="12"/>
      <c r="L47" s="12"/>
      <c r="Q47" s="12"/>
      <c r="R47" s="12"/>
      <c r="S47" s="12"/>
      <c r="T47" s="12"/>
    </row>
  </sheetData>
  <mergeCells count="23">
    <mergeCell ref="K9:K10"/>
    <mergeCell ref="A24:D24"/>
    <mergeCell ref="A25:D25"/>
    <mergeCell ref="E24:H24"/>
    <mergeCell ref="E25:H25"/>
    <mergeCell ref="I24:L24"/>
    <mergeCell ref="I25:L25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2017-11-12T08:41:21Z</dcterms:created>
  <dcterms:modified xsi:type="dcterms:W3CDTF">2017-11-12T08:41:22Z</dcterms:modified>
</cp:coreProperties>
</file>