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5" i="1" l="1"/>
  <c r="H14" i="1"/>
  <c r="H13" i="1"/>
  <c r="E13" i="1"/>
  <c r="E12" i="1" s="1"/>
  <c r="E14" i="1"/>
  <c r="K14" i="1"/>
  <c r="K13" i="1"/>
  <c r="K12" i="1" s="1"/>
  <c r="I14" i="1"/>
  <c r="I13" i="1"/>
  <c r="I12" i="1" s="1"/>
  <c r="G13" i="1"/>
  <c r="G12" i="1" s="1"/>
  <c r="G14" i="1"/>
  <c r="F13" i="1"/>
  <c r="F12" i="1" s="1"/>
  <c r="F14" i="1"/>
  <c r="D13" i="1"/>
  <c r="D12" i="1" s="1"/>
  <c r="D14" i="1"/>
  <c r="J13" i="1" l="1"/>
  <c r="H12" i="1"/>
  <c r="J12" i="1" s="1"/>
  <c r="J14" i="1"/>
</calcChain>
</file>

<file path=xl/sharedStrings.xml><?xml version="1.0" encoding="utf-8"?>
<sst xmlns="http://schemas.openxmlformats.org/spreadsheetml/2006/main" count="46" uniqueCount="46">
  <si>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</si>
  <si>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</si>
  <si>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</si>
  <si>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</si>
  <si>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</si>
  <si>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</si>
  <si>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61.02.50 - Alte cheltuieli în domeniul ordinii publice si sigurantei nationale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</si>
  <si>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</si>
  <si>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</si>
  <si>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</si>
  <si>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</si>
  <si>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</si>
  <si>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</si>
  <si>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</si>
  <si>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</si>
  <si>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</si>
  <si>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</si>
  <si>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</si>
  <si>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</si>
  <si>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</si>
  <si>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</si>
  <si>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</si>
  <si>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</si>
  <si>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</si>
  <si>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</si>
  <si>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</si>
  <si>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</si>
  <si>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</si>
  <si>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</si>
  <si>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</si>
  <si>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</si>
  <si>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</si>
  <si>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</si>
  <si>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</si>
  <si>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</si>
  <si>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</si>
  <si>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49</t>
  </si>
  <si>
    <t>Transport</t>
  </si>
  <si>
    <t>20.01.07</t>
  </si>
  <si>
    <t>52</t>
  </si>
  <si>
    <t>Alte bunuri si servicii pentru intretinere si functionare</t>
  </si>
  <si>
    <t>20.01.30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</si>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</sst>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30000</v>
      </c>
      <c r="E12" s="11">
        <f>E13</f>
        <v>30000</v>
      </c>
      <c r="F12" s="11">
        <f>F13</f>
        <v>20000</v>
      </c>
      <c r="G12" s="11">
        <f>G13</f>
        <v>20000</v>
      </c>
      <c r="H12" s="11">
        <f>H13</f>
        <v>20000</v>
      </c>
      <c r="I12" s="11">
        <f>I13</f>
        <v>13032</v>
      </c>
      <c r="J12" s="11">
        <f>H12-I12</f>
        <v>6968</v>
      </c>
      <c r="K12" s="11">
        <f>K13</f>
        <v>16632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+D15</f>
        <v>30000</v>
      </c>
      <c r="E13" s="11">
        <f>+E15</f>
        <v>30000</v>
      </c>
      <c r="F13" s="11">
        <f>+F15</f>
        <v>20000</v>
      </c>
      <c r="G13" s="11">
        <f>+G15</f>
        <v>20000</v>
      </c>
      <c r="H13" s="11">
        <f>+H15</f>
        <v>20000</v>
      </c>
      <c r="I13" s="11">
        <f>+I15</f>
        <v>13032</v>
      </c>
      <c r="J13" s="11">
        <f>H13-I13</f>
        <v>6968</v>
      </c>
      <c r="K13" s="11">
        <f>+K15</f>
        <v>16632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+D15</f>
        <v>30000</v>
      </c>
      <c r="E14" s="11">
        <f>+E15</f>
        <v>30000</v>
      </c>
      <c r="F14" s="11">
        <f>+F15</f>
        <v>20000</v>
      </c>
      <c r="G14" s="11">
        <f>+G15</f>
        <v>20000</v>
      </c>
      <c r="H14" s="11">
        <f>+H15</f>
        <v>20000</v>
      </c>
      <c r="I14" s="11">
        <f>+I15</f>
        <v>13032</v>
      </c>
      <c r="J14" s="11">
        <f>H14-I14</f>
        <v>6968</v>
      </c>
      <c r="K14" s="11">
        <f>+K15</f>
        <v>16632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</f>
        <v>30000</v>
      </c>
      <c r="E15" s="11">
        <f>E16</f>
        <v>30000</v>
      </c>
      <c r="F15" s="11">
        <f>F16</f>
        <v>20000</v>
      </c>
      <c r="G15" s="11">
        <f>G16</f>
        <v>20000</v>
      </c>
      <c r="H15" s="11">
        <f>H16</f>
        <v>20000</v>
      </c>
      <c r="I15" s="11">
        <f>I16</f>
        <v>13032</v>
      </c>
      <c r="J15" s="11">
        <f>H15-I15</f>
        <v>6968</v>
      </c>
      <c r="K15" s="11">
        <f>K16</f>
        <v>16632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+D17+D18</f>
        <v>30000</v>
      </c>
      <c r="E16" s="11">
        <f>+E17+E18</f>
        <v>30000</v>
      </c>
      <c r="F16" s="11">
        <f>+F17+F18</f>
        <v>20000</v>
      </c>
      <c r="G16" s="11">
        <f>+G17+G18</f>
        <v>20000</v>
      </c>
      <c r="H16" s="11">
        <f>+H17+H18</f>
        <v>20000</v>
      </c>
      <c r="I16" s="11">
        <f>+I17+I18</f>
        <v>13032</v>
      </c>
      <c r="J16" s="11">
        <f>H16-I16</f>
        <v>6968</v>
      </c>
      <c r="K16" s="11">
        <f>+K17+K18</f>
        <v>16632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12000</v>
      </c>
      <c r="E17" s="11">
        <v>12000</v>
      </c>
      <c r="F17" s="11">
        <v>8000</v>
      </c>
      <c r="G17" s="11">
        <v>8000</v>
      </c>
      <c r="H17" s="11">
        <v>8000</v>
      </c>
      <c r="I17" s="11">
        <v>7220</v>
      </c>
      <c r="J17" s="11">
        <f>H17-I17</f>
        <v>780</v>
      </c>
      <c r="K17" s="11">
        <v>10820</v>
      </c>
    </row>
    <row r="18" spans="1:12" s="6" customFormat="1" ht="22.5" x14ac:dyDescent="0.25">
      <c r="A18" s="10" t="s">
        <v>39</v>
      </c>
      <c r="B18" s="10" t="s">
        <v>40</v>
      </c>
      <c r="C18" s="10" t="s">
        <v>41</v>
      </c>
      <c r="D18" s="11">
        <v>18000</v>
      </c>
      <c r="E18" s="11">
        <v>18000</v>
      </c>
      <c r="F18" s="11">
        <v>12000</v>
      </c>
      <c r="G18" s="11">
        <v>12000</v>
      </c>
      <c r="H18" s="11">
        <v>12000</v>
      </c>
      <c r="I18" s="11">
        <v>5812</v>
      </c>
      <c r="J18" s="11">
        <f>H18-I18</f>
        <v>6188</v>
      </c>
      <c r="K18" s="11">
        <v>5812</v>
      </c>
    </row>
    <row r="19" spans="1:12" s="6" customFormat="1" x14ac:dyDescent="0.25">
      <c r="A19" s="8"/>
      <c r="B19" s="8"/>
      <c r="C19" s="8"/>
      <c r="D19" s="9"/>
      <c r="E19" s="9"/>
      <c r="F19" s="9"/>
      <c r="G19" s="9"/>
      <c r="H19" s="9"/>
      <c r="I19" s="9"/>
      <c r="J19" s="9"/>
      <c r="K19" s="9"/>
    </row>
    <row r="20" spans="1:12" x14ac:dyDescent="0.25">
      <c r="A20" s="13" t="s">
        <v>42</v>
      </c>
      <c r="B20" s="13"/>
      <c r="C20" s="13"/>
      <c r="D20" s="13"/>
      <c r="E20" s="13"/>
      <c r="F20" s="13"/>
      <c r="G20" s="13"/>
      <c r="H20" s="13"/>
      <c r="I20" s="13" t="s">
        <v>44</v>
      </c>
      <c r="J20" s="13"/>
      <c r="K20" s="13"/>
      <c r="L20" s="13"/>
    </row>
    <row r="21" spans="1:12" x14ac:dyDescent="0.25">
      <c r="A21" s="3" t="s">
        <v>43</v>
      </c>
      <c r="B21" s="3"/>
      <c r="C21" s="3"/>
      <c r="D21" s="3"/>
      <c r="E21" s="3"/>
      <c r="F21" s="3"/>
      <c r="G21" s="3"/>
      <c r="H21" s="3"/>
      <c r="I21" s="3" t="s">
        <v>45</v>
      </c>
      <c r="J21" s="3"/>
      <c r="K21" s="3"/>
      <c r="L21" s="3"/>
    </row>
    <row r="39" spans="1:20" x14ac:dyDescent="0.25">
      <c r="A39" s="12"/>
      <c r="B39" s="12"/>
      <c r="C39" s="12"/>
      <c r="D39" s="12"/>
      <c r="I39" s="12"/>
      <c r="J39" s="12"/>
      <c r="K39" s="12"/>
      <c r="L39" s="12"/>
      <c r="Q39" s="12"/>
      <c r="R39" s="12"/>
      <c r="S39" s="12"/>
      <c r="T39" s="12"/>
    </row>
  </sheetData>
  <mergeCells count="23">
    <mergeCell ref="K9:K10"/>
    <mergeCell ref="A20:D20"/>
    <mergeCell ref="A21:D21"/>
    <mergeCell ref="E20:H20"/>
    <mergeCell ref="E21:H21"/>
    <mergeCell ref="I20:L20"/>
    <mergeCell ref="I21:L21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2017-11-12T08:40:55Z</dcterms:created>
  <dcterms:modified xsi:type="dcterms:W3CDTF">2017-11-12T08:40:57Z</dcterms:modified>
</cp:coreProperties>
</file>