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9" i="1" l="1"/>
  <c r="F19" i="1"/>
  <c r="E32" i="1"/>
  <c r="E45" i="1" s="1"/>
  <c r="F32" i="1"/>
  <c r="E41" i="1"/>
  <c r="F41" i="1"/>
  <c r="F45" i="1" s="1"/>
  <c r="F46" i="1" s="1"/>
  <c r="F74" i="1" s="1"/>
  <c r="E53" i="1"/>
  <c r="F53" i="1"/>
  <c r="E72" i="1"/>
  <c r="F72" i="1"/>
  <c r="F73" i="1" s="1"/>
  <c r="E73" i="1"/>
  <c r="E81" i="1"/>
  <c r="F81" i="1"/>
  <c r="E46" i="1" l="1"/>
  <c r="E74" i="1" s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<sst xmlns="http://schemas.openxmlformats.org/spreadsheetml/2006/main" count="309" uniqueCount="192">
  <si>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</si>
  <si>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</si>
  <si>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</si>
  <si>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</si>
  <si>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</si>
  <si>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</si>
  <si>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4, Anul: 2017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</si>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</sst>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689</v>
      </c>
      <c r="F11" s="10">
        <v>74770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554337</v>
      </c>
      <c r="F12" s="10">
        <v>450678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11674030</v>
      </c>
      <c r="F13" s="10">
        <v>17701044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200</v>
      </c>
      <c r="F15" s="10">
        <v>212872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200</v>
      </c>
      <c r="F16" s="10">
        <v>212872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12229256</v>
      </c>
      <c r="F19" s="10">
        <f>F11+F12+F13+F14+F15+F17</f>
        <v>18439364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335002</v>
      </c>
      <c r="F21" s="10">
        <v>353133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217397</v>
      </c>
      <c r="F23" s="10">
        <v>215369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812156</v>
      </c>
      <c r="F27" s="10">
        <v>1032576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812156</v>
      </c>
      <c r="F28" s="10">
        <v>1032576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29397</v>
      </c>
      <c r="F29" s="10">
        <v>0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1058950</v>
      </c>
      <c r="F32" s="10">
        <f>F23+F27+F29+F31</f>
        <v>1247945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5479</v>
      </c>
      <c r="F35" s="10">
        <v>8223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0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5479</v>
      </c>
      <c r="F41" s="10">
        <f>F35+F36+F38+F39</f>
        <v>8223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1399431</v>
      </c>
      <c r="F45" s="10">
        <f>F21+F32+F33+F41+F42+F43+F44</f>
        <v>1609301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13628687</v>
      </c>
      <c r="F46" s="10">
        <f>F19+F45</f>
        <v>20048665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407041</v>
      </c>
      <c r="F55" s="10">
        <v>465087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407041</v>
      </c>
      <c r="F57" s="10">
        <v>465087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83787</v>
      </c>
      <c r="F59" s="10">
        <v>93154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67159</v>
      </c>
      <c r="F61" s="10">
        <v>71518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3999</v>
      </c>
      <c r="F63" s="10">
        <v>0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106530</v>
      </c>
      <c r="F65" s="10">
        <v>89530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106193</v>
      </c>
      <c r="F67" s="10">
        <v>128191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707550</v>
      </c>
      <c r="F72" s="10">
        <f>F55+F59+F63+F65+F66+F67+F68+F70+F71</f>
        <v>775962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756773</v>
      </c>
      <c r="F73" s="10">
        <f>F53+F72</f>
        <v>825185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12871914</v>
      </c>
      <c r="F74" s="10">
        <f>F46-F73</f>
        <v>19223480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4167660</v>
      </c>
      <c r="F76" s="10">
        <v>6440516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6727296</v>
      </c>
      <c r="F77" s="10">
        <v>7510298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1976958</v>
      </c>
      <c r="F79" s="10">
        <v>5272666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12871914</v>
      </c>
      <c r="F81" s="10">
        <f>F76+F77-F78+F79-F80</f>
        <v>19223480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2018-03-01T07:22:56Z</dcterms:created>
  <dcterms:modified xsi:type="dcterms:W3CDTF">2018-03-01T07:22:58Z</dcterms:modified>
</cp:coreProperties>
</file>