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9\DDS T1 2019\COROIESTI\Primarie\"/>
    </mc:Choice>
  </mc:AlternateContent>
  <xr:revisionPtr revIDLastSave="0" documentId="8_{B1B4B3CF-DBDE-4275-BCCE-661EB57D4A86}" xr6:coauthVersionLast="43" xr6:coauthVersionMax="43" xr10:uidLastSave="{00000000-0000-0000-0000-000000000000}"/>
  <bookViews>
    <workbookView xWindow="5760" yWindow="3396" windowWidth="17280" windowHeight="8964" xr2:uid="{AD1BC553-3B17-4C58-B28E-A45B2222CFD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7" i="1" s="1"/>
  <c r="F15" i="1"/>
  <c r="F17" i="1"/>
  <c r="E22" i="1"/>
  <c r="F22" i="1"/>
  <c r="E28" i="1"/>
  <c r="F28" i="1"/>
  <c r="E38" i="1"/>
  <c r="E40" i="1" s="1"/>
  <c r="F38" i="1"/>
  <c r="F40" i="1"/>
  <c r="E43" i="1"/>
  <c r="F43" i="1"/>
  <c r="E48" i="1"/>
  <c r="F48" i="1"/>
  <c r="E53" i="1"/>
  <c r="F53" i="1"/>
  <c r="E61" i="1"/>
  <c r="E66" i="1" s="1"/>
  <c r="F61" i="1"/>
  <c r="F66" i="1" s="1"/>
  <c r="E68" i="1"/>
  <c r="F68" i="1"/>
  <c r="E73" i="1"/>
  <c r="E79" i="1" s="1"/>
  <c r="F73" i="1"/>
  <c r="F79" i="1"/>
  <c r="E89" i="1"/>
  <c r="F89" i="1"/>
  <c r="E94" i="1"/>
  <c r="F94" i="1"/>
  <c r="E97" i="1"/>
  <c r="F97" i="1"/>
  <c r="F100" i="1"/>
  <c r="E103" i="1"/>
  <c r="E100" i="1" s="1"/>
  <c r="F103" i="1"/>
  <c r="F108" i="1"/>
  <c r="E111" i="1"/>
  <c r="E108" i="1" s="1"/>
  <c r="F111" i="1"/>
  <c r="F118" i="1"/>
  <c r="E121" i="1"/>
  <c r="E118" i="1" s="1"/>
  <c r="E127" i="1" s="1"/>
  <c r="F121" i="1"/>
  <c r="F127" i="1"/>
  <c r="E132" i="1"/>
  <c r="F132" i="1"/>
  <c r="F138" i="1"/>
  <c r="E141" i="1"/>
  <c r="E138" i="1" s="1"/>
  <c r="F141" i="1"/>
  <c r="E147" i="1"/>
  <c r="E152" i="1" s="1"/>
  <c r="E154" i="1" s="1"/>
  <c r="F147" i="1"/>
  <c r="F152" i="1" s="1"/>
  <c r="F154" i="1" s="1"/>
  <c r="E156" i="1"/>
  <c r="E161" i="1" s="1"/>
  <c r="F156" i="1"/>
  <c r="F161" i="1"/>
  <c r="E166" i="1"/>
  <c r="E174" i="1" s="1"/>
  <c r="E182" i="1" s="1"/>
  <c r="F166" i="1"/>
  <c r="F174" i="1"/>
  <c r="F182" i="1" s="1"/>
  <c r="E175" i="1"/>
  <c r="E181" i="1" s="1"/>
  <c r="F175" i="1"/>
  <c r="F181" i="1"/>
  <c r="E184" i="1"/>
  <c r="F184" i="1"/>
  <c r="E189" i="1"/>
  <c r="F189" i="1"/>
  <c r="E195" i="1"/>
  <c r="F195" i="1"/>
  <c r="F200" i="1" s="1"/>
  <c r="E200" i="1"/>
  <c r="E209" i="1"/>
  <c r="F209" i="1"/>
  <c r="E223" i="1"/>
  <c r="E221" i="1" s="1"/>
  <c r="F223" i="1"/>
  <c r="F221" i="1" s="1"/>
  <c r="E231" i="1"/>
  <c r="E229" i="1" s="1"/>
  <c r="F231" i="1"/>
  <c r="F229" i="1" s="1"/>
  <c r="E242" i="1"/>
  <c r="F242" i="1"/>
</calcChain>
</file>

<file path=xl/sharedStrings.xml><?xml version="1.0" encoding="utf-8"?>
<sst xmlns="http://schemas.openxmlformats.org/spreadsheetml/2006/main" count="1106" uniqueCount="725">
  <si>
    <t>CENTRALIZAT</t>
  </si>
  <si>
    <t xml:space="preserve"> Anexa 40b</t>
  </si>
  <si>
    <t>Anexa 40b -  Situatia activelor si datoriilor</t>
  </si>
  <si>
    <t>Trimestrul: 1, Anul: 2019</t>
  </si>
  <si>
    <t>Nr.crt.</t>
  </si>
  <si>
    <t>Nr. rand</t>
  </si>
  <si>
    <t>Denumire indicator</t>
  </si>
  <si>
    <t>Cod rand</t>
  </si>
  <si>
    <t>Sold la inceputul anului</t>
  </si>
  <si>
    <t>Sold la sfarsitul perioadei</t>
  </si>
  <si>
    <t>1</t>
  </si>
  <si>
    <t/>
  </si>
  <si>
    <t>ACTIVE FINANCIARE</t>
  </si>
  <si>
    <t>001</t>
  </si>
  <si>
    <t>2</t>
  </si>
  <si>
    <t>X</t>
  </si>
  <si>
    <t>3</t>
  </si>
  <si>
    <t>A</t>
  </si>
  <si>
    <t>NUMERAR SI DEPOZITE, din care:</t>
  </si>
  <si>
    <t>002</t>
  </si>
  <si>
    <t>4</t>
  </si>
  <si>
    <t>A.1</t>
  </si>
  <si>
    <t>Numerar</t>
  </si>
  <si>
    <t>003</t>
  </si>
  <si>
    <t>5</t>
  </si>
  <si>
    <t>Numerar  în lei în casieria institutiilor publice locale si  ale instituţiilor publice de subordonare locală, (ct.5310101)</t>
  </si>
  <si>
    <t>004</t>
  </si>
  <si>
    <t>6</t>
  </si>
  <si>
    <t>Disponibilităţi în lei ale instituţiilor publice locale şi  ale instituţiilor publice de subordonare locală,   la trezorerii (ct.5100000+ct.5120101+ct.5120501+ct.5150101+ct.5160101+ ct.5170101+ ct.5210100+ 5210300 + ct. 5280000+ ct.5290201+ct.5290301+ ct. 5290400+ ct.5290901+ ct.5500101+ct. 5510000+ct.5520000+ ct.5550101 +ct.5570101+ ct.5580101+ct.5580201+ ct.5600101+ ct.5600300+ ct.5610100+ct.5610300+ct.5620101 +ct.5620300 - ct.7700000), din care :</t>
  </si>
  <si>
    <t>005</t>
  </si>
  <si>
    <t>7</t>
  </si>
  <si>
    <t>Disponibilităţi în lei din împrumuturi interne şi externe contractate de autorităţile administraţiei publice locale (ct.5160101)</t>
  </si>
  <si>
    <t>005.1</t>
  </si>
  <si>
    <t>8</t>
  </si>
  <si>
    <t>Fonduri externe nerambursabile preaderare</t>
  </si>
  <si>
    <t>006</t>
  </si>
  <si>
    <t>9</t>
  </si>
  <si>
    <t>Fonduri externe nerambursabile postaderare</t>
  </si>
  <si>
    <t>007</t>
  </si>
  <si>
    <t>10</t>
  </si>
  <si>
    <t>Total (în baze cash) (rd.04+05)</t>
  </si>
  <si>
    <t>008</t>
  </si>
  <si>
    <t>11</t>
  </si>
  <si>
    <t>Dobânzi de încasat aferente disponibilităţilor instituţiilor publice locale si ale instituţiilor  publice  de subordonare locală  la trezorerii/disponibilităţilor din execedentele cumulate ale bugetelor locale  şi ale instituţiilor de subordonare  locală  (ct.5180701)</t>
  </si>
  <si>
    <t>009</t>
  </si>
  <si>
    <t>12</t>
  </si>
  <si>
    <t>Total (în baze accrual) (rd.08+09)</t>
  </si>
  <si>
    <t>010</t>
  </si>
  <si>
    <t>13</t>
  </si>
  <si>
    <t>Execedentele cumulate ale bugetelor locale (ct.5210300)</t>
  </si>
  <si>
    <t>011</t>
  </si>
  <si>
    <t>14</t>
  </si>
  <si>
    <t>Disponibil din fondul de rulment</t>
  </si>
  <si>
    <t>012</t>
  </si>
  <si>
    <t>15</t>
  </si>
  <si>
    <t>Total (în baze cash) (rd.11)</t>
  </si>
  <si>
    <t>013</t>
  </si>
  <si>
    <t>16</t>
  </si>
  <si>
    <t>Dobânzi   de încasat aferente disponibilităţilor din execedentele cumulate ale bugetelor locale  şi ale instituţiilor de subordonare  locală   (ct.5180701)</t>
  </si>
  <si>
    <t>014</t>
  </si>
  <si>
    <t>17</t>
  </si>
  <si>
    <t>Total ( în baze accrual) ( rd.13+14)</t>
  </si>
  <si>
    <t>015</t>
  </si>
  <si>
    <t>18</t>
  </si>
  <si>
    <t>Depozite constituite  din fondul de rulment</t>
  </si>
  <si>
    <t>016</t>
  </si>
  <si>
    <t>19</t>
  </si>
  <si>
    <t>Dobânzi   de încasat aferente depozitelor din fondul de rulment al instituţiilor publice locale</t>
  </si>
  <si>
    <t>017</t>
  </si>
  <si>
    <t>20</t>
  </si>
  <si>
    <t>Total ( în baze accrual)( rd.16+17)</t>
  </si>
  <si>
    <t>018</t>
  </si>
  <si>
    <t>21</t>
  </si>
  <si>
    <t>Depozite  ale instituţiilor publice (ct. 5150301 + ct.5600401)</t>
  </si>
  <si>
    <t>019</t>
  </si>
  <si>
    <t>22</t>
  </si>
  <si>
    <t>Dobânzi   de încasat aferente  depozitelor  instituţiilor publice locale şi ale instituţiilor de subordonare  locală  la  trezorerie (ct.5180701)</t>
  </si>
  <si>
    <t>020</t>
  </si>
  <si>
    <t>23</t>
  </si>
  <si>
    <t>Total ( în baze accrual)( rd.19+20)</t>
  </si>
  <si>
    <t>021</t>
  </si>
  <si>
    <t>24</t>
  </si>
  <si>
    <t>Avansuri de trezorerie, acordate în lei  (ct. 5420100)</t>
  </si>
  <si>
    <t>022</t>
  </si>
  <si>
    <t>25</t>
  </si>
  <si>
    <t>Alte valori (ct.5320100+ct.5320200+ct.5320300+ct.5320400+ct.5320500+ ct.5320600+ct. 5320800)</t>
  </si>
  <si>
    <t>023</t>
  </si>
  <si>
    <t>26</t>
  </si>
  <si>
    <t>27</t>
  </si>
  <si>
    <t>A2</t>
  </si>
  <si>
    <t>Depozite transferabile (Disponibilităţi în conturi curente şi de depozit), din care:</t>
  </si>
  <si>
    <t>030</t>
  </si>
  <si>
    <t>28</t>
  </si>
  <si>
    <t>-Disponibilităţi la instituţii de credit rezidente</t>
  </si>
  <si>
    <t>031</t>
  </si>
  <si>
    <t>29</t>
  </si>
  <si>
    <t>Disponibilităţi   ale instituţiilor publice locale  şi ale instituţiilor de subordonare  locală   la instituţiile de credit rezidente (ct.5110101+ ct.5110102+ct.5120102+ct.5120402+ct.5120502+ ct.5150102+ ct.5150202+ ct.5160102+ct.5160202+ ct.5170102+ ct.5170202+ ct.5290202+5290302+ct.5290902+ct.5500102+ct. 5550102+ct. 5550202+ct.5570202+ct.5580102+ ct.5580302+ ct.5600102 + ct. 5620102 + ct.5620103), din care :</t>
  </si>
  <si>
    <t>032</t>
  </si>
  <si>
    <t>30</t>
  </si>
  <si>
    <t>033</t>
  </si>
  <si>
    <t>31</t>
  </si>
  <si>
    <t>034</t>
  </si>
  <si>
    <t>32</t>
  </si>
  <si>
    <t>Numerar în valută  în casieria instituţiilor publice,  (ct.5310402)</t>
  </si>
  <si>
    <t>035</t>
  </si>
  <si>
    <t>33</t>
  </si>
  <si>
    <t>Total (în baze cash) (rd.32+35)</t>
  </si>
  <si>
    <t>036</t>
  </si>
  <si>
    <t>34</t>
  </si>
  <si>
    <t>Dobânzi   de încasat aferente disponibilităţilor   instituţiilor publice locale şi ale instituţiilor de subordonare  locală  la  instituţiile de credit rezidente (ct.5180702)</t>
  </si>
  <si>
    <t>037</t>
  </si>
  <si>
    <t>35</t>
  </si>
  <si>
    <t>Total ( în baze accrual)( rd.36+37)</t>
  </si>
  <si>
    <t>038</t>
  </si>
  <si>
    <t>36</t>
  </si>
  <si>
    <t>Depozite  ale instituţiilor publice la  instituţiile de credit rezidente (ct. 5150302 + ct.5600402)</t>
  </si>
  <si>
    <t>039</t>
  </si>
  <si>
    <t>37</t>
  </si>
  <si>
    <t>Dobânzi   de încasat aferente  depozitelor  instituţiilor publice locale şi ale instituţiilor de subordonare  locală  la  instituţiile de credit rezidente (ct.5180702)</t>
  </si>
  <si>
    <t>040</t>
  </si>
  <si>
    <t>38</t>
  </si>
  <si>
    <t>Total ( în baze accrual)( rd.39+40)</t>
  </si>
  <si>
    <t>041</t>
  </si>
  <si>
    <t>39</t>
  </si>
  <si>
    <t>Acreditive în lei  ale  instituţiilor locale  şi ale ale instituţiilor de subordonare locală  la instituţiile de credit rezidente (ct.5410102 )</t>
  </si>
  <si>
    <t>042</t>
  </si>
  <si>
    <t>40</t>
  </si>
  <si>
    <t>Acreditive în valută   ale  instituţiilor locale  şi ale  instituţiilor de subordonare locală la instituţiile de credit rezidente (ct.5410202)</t>
  </si>
  <si>
    <t>043</t>
  </si>
  <si>
    <t>41</t>
  </si>
  <si>
    <t>- disponibilitati la alti rezidenti</t>
  </si>
  <si>
    <t>050</t>
  </si>
  <si>
    <t>42</t>
  </si>
  <si>
    <t>Disponibilităţi   ale instituţiilor publice aflate la alţi rezidenţi (terţi) (ct.4610109+ct.4610209+ct.2670108+ ct.2670208)</t>
  </si>
  <si>
    <t>051</t>
  </si>
  <si>
    <t>43</t>
  </si>
  <si>
    <t>Total (în baze cash)( rd.51)</t>
  </si>
  <si>
    <t>052</t>
  </si>
  <si>
    <t>44</t>
  </si>
  <si>
    <t>A3</t>
  </si>
  <si>
    <t>Alte disponibilitati</t>
  </si>
  <si>
    <t>060</t>
  </si>
  <si>
    <t>45</t>
  </si>
  <si>
    <t>-disponibilitati la institutii de credit din strainatate</t>
  </si>
  <si>
    <t>061</t>
  </si>
  <si>
    <t>46</t>
  </si>
  <si>
    <t>Disponibilităţi ale reprezentan'elor din străinătate ( ct.5120402)</t>
  </si>
  <si>
    <t>062</t>
  </si>
  <si>
    <t>47</t>
  </si>
  <si>
    <t>Dobânzi de încasat aferente disponibilităţilor, reprezentantelor din străinătate (ct.5180702)</t>
  </si>
  <si>
    <t>063</t>
  </si>
  <si>
    <t>48</t>
  </si>
  <si>
    <t>Total (în baze accrual)(rd.62+63)</t>
  </si>
  <si>
    <t>064</t>
  </si>
  <si>
    <t>49</t>
  </si>
  <si>
    <t>Avansuri de trezorerie, acordate  (ct.5420200)</t>
  </si>
  <si>
    <t>065</t>
  </si>
  <si>
    <t>50</t>
  </si>
  <si>
    <t>Acreditive la instituţii de credit în  străinătate (ct.5410202)</t>
  </si>
  <si>
    <t>066</t>
  </si>
  <si>
    <t>51</t>
  </si>
  <si>
    <t>52</t>
  </si>
  <si>
    <t>53</t>
  </si>
  <si>
    <t>B</t>
  </si>
  <si>
    <t>TITLURI, ALTELE DECAT ACTIUNI, din care:</t>
  </si>
  <si>
    <t>070</t>
  </si>
  <si>
    <t>54</t>
  </si>
  <si>
    <t>Titluri, altele decât actiuni, exclusiv produsele financiare derivate</t>
  </si>
  <si>
    <t>071</t>
  </si>
  <si>
    <t>55</t>
  </si>
  <si>
    <t>B.1</t>
  </si>
  <si>
    <t>Titluri pe termen scurt, altele decât acţiuni şi produse financiare derivate (detinute de catre administraţia locală şi de institutiile de subordonare locală)</t>
  </si>
  <si>
    <t>072</t>
  </si>
  <si>
    <t>56</t>
  </si>
  <si>
    <t>Titluri pe termen scurt, altele decât acţiuni şi produse financiare derivate deţinute de către  administraţia locală şi de instituţiile de subordonare locală. Total (rd.74+rd.75+rd.76+rd.77), din care emise de:</t>
  </si>
  <si>
    <t>073</t>
  </si>
  <si>
    <t>57</t>
  </si>
  <si>
    <t xml:space="preserve">      -Banca centrală  (S.121)</t>
  </si>
  <si>
    <t>074</t>
  </si>
  <si>
    <t>58</t>
  </si>
  <si>
    <t xml:space="preserve">      -Societăţi care accepta depozite, exclusiv banca centrală (S.122)</t>
  </si>
  <si>
    <t>075</t>
  </si>
  <si>
    <t>59</t>
  </si>
  <si>
    <t xml:space="preserve">      -Alti rezidenti (Alţi intermediari financiari, exclusiv societăţile de asigurare şi fondurile de pensii,  Auxiliari financiari,  Societăţi de asigurare,  Fondurile de pensii)   (S.125, S.126, S.128, S.129)</t>
  </si>
  <si>
    <t>076</t>
  </si>
  <si>
    <t>60</t>
  </si>
  <si>
    <t xml:space="preserve">      -Nerezidenti (State membre şi instituţii şi organisme ale Uniunii Europene,  State nonmembre şi  organizaţii internaţionale nerezidente ale Uniunii Europene )  (S.21, S.22)</t>
  </si>
  <si>
    <t>077</t>
  </si>
  <si>
    <t>61</t>
  </si>
  <si>
    <t>I</t>
  </si>
  <si>
    <t>Total (la valoare nominala) (rd. 73)</t>
  </si>
  <si>
    <t>078</t>
  </si>
  <si>
    <t>62</t>
  </si>
  <si>
    <t>B.2</t>
  </si>
  <si>
    <t>Titluri pe termen lung, altele decât actiuni si produse financiare derivate</t>
  </si>
  <si>
    <t>085</t>
  </si>
  <si>
    <t>63</t>
  </si>
  <si>
    <t>Titluri pe termen lung, altele decât actiuni si produse financiare derivate detinute de catre administratia locala (institutiile locale) si institutiile de subordonare locala. Total (rd.87+88+89+90), din care emise de:</t>
  </si>
  <si>
    <t>086</t>
  </si>
  <si>
    <t>64</t>
  </si>
  <si>
    <t xml:space="preserve">      -Banca centrală (S.121)</t>
  </si>
  <si>
    <t>087</t>
  </si>
  <si>
    <t>65</t>
  </si>
  <si>
    <t>088</t>
  </si>
  <si>
    <t>66</t>
  </si>
  <si>
    <t>089</t>
  </si>
  <si>
    <t>67</t>
  </si>
  <si>
    <t>090</t>
  </si>
  <si>
    <t>68</t>
  </si>
  <si>
    <t>Obligatiuni si alte titluri detinute în contul creantelor bugetare (ct.265-2962). Total (rd.92+93+94+95+96), din care emise de:</t>
  </si>
  <si>
    <t>091</t>
  </si>
  <si>
    <t>69</t>
  </si>
  <si>
    <t>092</t>
  </si>
  <si>
    <t>70</t>
  </si>
  <si>
    <t>093</t>
  </si>
  <si>
    <t>71</t>
  </si>
  <si>
    <t>094</t>
  </si>
  <si>
    <t>72</t>
  </si>
  <si>
    <t>095</t>
  </si>
  <si>
    <t>73</t>
  </si>
  <si>
    <t xml:space="preserve">      -Societăţi nefinanciare (S.11)</t>
  </si>
  <si>
    <t>096</t>
  </si>
  <si>
    <t>74</t>
  </si>
  <si>
    <t>Total ( rd.86+91)</t>
  </si>
  <si>
    <t>097</t>
  </si>
  <si>
    <t>75</t>
  </si>
  <si>
    <t>C</t>
  </si>
  <si>
    <t>C CREDITE ACORDATE, din care:</t>
  </si>
  <si>
    <t>110</t>
  </si>
  <si>
    <t>76</t>
  </si>
  <si>
    <t>Credite pe termen scurt - acordate</t>
  </si>
  <si>
    <t>111</t>
  </si>
  <si>
    <t>77</t>
  </si>
  <si>
    <t>Credite  pe termen scurt acordate din bugetul  local  instituţiilor  de subordonare locală, (ct.4680102) (S1313)</t>
  </si>
  <si>
    <t>112</t>
  </si>
  <si>
    <t>78</t>
  </si>
  <si>
    <t>D</t>
  </si>
  <si>
    <t>ACTIUNI SI ALTE PARTICIPATII</t>
  </si>
  <si>
    <t>120</t>
  </si>
  <si>
    <t>79</t>
  </si>
  <si>
    <t>Actiuni si alte titluri, exclusiv actiuni ale fondurilor mutuale</t>
  </si>
  <si>
    <t>121</t>
  </si>
  <si>
    <t>80</t>
  </si>
  <si>
    <t>D.1</t>
  </si>
  <si>
    <t>Actiuni cotate (se includ si actiunile detinute de institutiile publice locale provenite din conversia creantelor bugetare în actiuni )</t>
  </si>
  <si>
    <t>122</t>
  </si>
  <si>
    <t>81</t>
  </si>
  <si>
    <t xml:space="preserve"> Acţiuni cotate deţinute de autorităţile locale la societăţi nefinanciare (ct.2600100 - ct.2960101) (S.11)</t>
  </si>
  <si>
    <t>123</t>
  </si>
  <si>
    <t>82</t>
  </si>
  <si>
    <t>Acţiuni cotate deţinute de autorităţile locale la societăţi care accepta depozite, exclusiv banca centrală (ct.2600100 - ct.2960101) (S.122)</t>
  </si>
  <si>
    <t>124</t>
  </si>
  <si>
    <t>83</t>
  </si>
  <si>
    <t>Acţiuni cotate deţinute de autorităţile locale la societăţi de asigurări rezidente  (Societăţi de asigurare,  Fondurile de pensii)  (ct.2600100- ct.2960101) (S.128, S.129)</t>
  </si>
  <si>
    <t>125</t>
  </si>
  <si>
    <t>84</t>
  </si>
  <si>
    <t>Total ( la val. ctb. neta = la valoarea de intrare mai putin ajustarile cumulate pentru pierderea de valoare) (rd.123+124+125)</t>
  </si>
  <si>
    <t>126</t>
  </si>
  <si>
    <t>85</t>
  </si>
  <si>
    <t>D.2</t>
  </si>
  <si>
    <t>Actiuni necotate (se includ si actiunile detinute de institutiile publice locale provenite din conversia creantelor bugetare în actiuni )</t>
  </si>
  <si>
    <t>130</t>
  </si>
  <si>
    <t>86</t>
  </si>
  <si>
    <t>Acţiuni necotate deţinute de autorităţile locale la societăţi nefinanciare (ct.2600200 - ct.2960102)  (S.11)</t>
  </si>
  <si>
    <t>131</t>
  </si>
  <si>
    <t>87</t>
  </si>
  <si>
    <t>Acţiuni necotate deţinute de autorităţile locale la societăţi care accepta depozite, exclusiv banca centrală (ct.2600200 - ct.2960102)  (S.122)</t>
  </si>
  <si>
    <t>132</t>
  </si>
  <si>
    <t>88</t>
  </si>
  <si>
    <t>Acţiuni necotate deţinute de autorităţile locale la societăţi de asigurări rezidente (Societăţi de asigurare,  Fondurile de pensii) (ct.2600200 - ct.2960102)    (S.128, S.129)</t>
  </si>
  <si>
    <t>133</t>
  </si>
  <si>
    <t>89</t>
  </si>
  <si>
    <t>Total (la valoarea contabilă netă (la valoarea de intrare mai puţin ajustările cumulate pentru pierderea de valoare)(rd.131+132+133)</t>
  </si>
  <si>
    <t>134</t>
  </si>
  <si>
    <t>90</t>
  </si>
  <si>
    <t>D.3</t>
  </si>
  <si>
    <t>Alte participatii</t>
  </si>
  <si>
    <t>140</t>
  </si>
  <si>
    <t>91</t>
  </si>
  <si>
    <t>Participaţiile autorităţilor locale la alte societăţi care nu sunt organizate pe acţiuni (regii autonome,  srl, comandită,  etc.) ( ct.2600300 - ct. 2960103)</t>
  </si>
  <si>
    <t>141</t>
  </si>
  <si>
    <t>92</t>
  </si>
  <si>
    <t>Total (la valoarea de intrare mai puţin ajustările cumulate pentru pierderea de valoare)(rd.141)</t>
  </si>
  <si>
    <t>142</t>
  </si>
  <si>
    <t>93</t>
  </si>
  <si>
    <t>E</t>
  </si>
  <si>
    <t>ALTE CONTURI DE PRIMIT</t>
  </si>
  <si>
    <t>155</t>
  </si>
  <si>
    <t>94</t>
  </si>
  <si>
    <t>E.1</t>
  </si>
  <si>
    <t>Credite comerciale si avansuri acordate</t>
  </si>
  <si>
    <t>156</t>
  </si>
  <si>
    <t>95</t>
  </si>
  <si>
    <t>Creanţe comerciale necurente legate de livrări de bunuri şi servicii de către autorităţile locale sau de instituţii subordonate acestora (ct.4110201+ct.4110208+ct.4130200+ct.4610201 - ct.4910200 - ct.4960200) Total (rd.158+159+160+164), din care:</t>
  </si>
  <si>
    <t>157</t>
  </si>
  <si>
    <t>96</t>
  </si>
  <si>
    <t xml:space="preserve">   -de la populaţie  (gospodăriile populaţiei)  (S.14)</t>
  </si>
  <si>
    <t>158</t>
  </si>
  <si>
    <t>97</t>
  </si>
  <si>
    <t xml:space="preserve">   -de la societăţi nefinanciare  (S.11), </t>
  </si>
  <si>
    <t>159</t>
  </si>
  <si>
    <t>98</t>
  </si>
  <si>
    <t xml:space="preserve">   -de la institutiile publice, din care: (rd.161+162+163)</t>
  </si>
  <si>
    <t>160</t>
  </si>
  <si>
    <t>99</t>
  </si>
  <si>
    <t xml:space="preserve">   - Administraţia centrală (exclusiv fondurile de securitate socială) (S.1311)</t>
  </si>
  <si>
    <t>161</t>
  </si>
  <si>
    <t>100</t>
  </si>
  <si>
    <t xml:space="preserve">   - Administraţia locală (exclusiv fondurile de securitate socială)     (S.1313)</t>
  </si>
  <si>
    <t>162</t>
  </si>
  <si>
    <t>101</t>
  </si>
  <si>
    <t xml:space="preserve">   - Fonduri de securitate socială  (S.1314)</t>
  </si>
  <si>
    <t>163</t>
  </si>
  <si>
    <t>102</t>
  </si>
  <si>
    <t xml:space="preserve">   -de la nerezidenti (S21,S22)</t>
  </si>
  <si>
    <t>164</t>
  </si>
  <si>
    <t>103</t>
  </si>
  <si>
    <t>Creanţe comerciale curente legate de livrări de bunuri şi servicii de către autorităţile locale sau de instituţii subordonate acestora (ct.2320000+ct.2340000+ct.4090101+ct.4090102+ct.4110101+ ct.4110108+ ct.4130100+ct.4180000+ct.4610101 - ct.4910100 - ct.4960100). Total (rd.166+167+168+172), din care de la:</t>
  </si>
  <si>
    <t>165</t>
  </si>
  <si>
    <t>104</t>
  </si>
  <si>
    <t xml:space="preserve"> -de la populatie</t>
  </si>
  <si>
    <t>166</t>
  </si>
  <si>
    <t>105</t>
  </si>
  <si>
    <t xml:space="preserve"> - de la societăţi nefinanciare  (S.11),</t>
  </si>
  <si>
    <t>167</t>
  </si>
  <si>
    <t>106</t>
  </si>
  <si>
    <t>-de la instituţiile publice, din care: (rd.169+170+171)</t>
  </si>
  <si>
    <t>168</t>
  </si>
  <si>
    <t>107</t>
  </si>
  <si>
    <t xml:space="preserve"> - Administraţia centrală (exclusiv fondurile de securitate socială) (S.1311)</t>
  </si>
  <si>
    <t>169</t>
  </si>
  <si>
    <t>108</t>
  </si>
  <si>
    <t>- Administraţia locală (exclusiv fondurile de securitate socială)     (S.1313)</t>
  </si>
  <si>
    <t>170</t>
  </si>
  <si>
    <t>109</t>
  </si>
  <si>
    <t xml:space="preserve"> - Fonduri de securitate socială  (S.1314)</t>
  </si>
  <si>
    <t>171</t>
  </si>
  <si>
    <t xml:space="preserve">-din care:creanţele unităţilor sanitare cu paturi faţă de Casele de Sănătate </t>
  </si>
  <si>
    <t>171.1</t>
  </si>
  <si>
    <t>-de la   nerezidenţi  (State membre şi instituţii şi organisme ale Uniunii Europene,  State nonmembre şi  organizaţii internaţionale nerezidente ale Uniunii Europene )   (S.21, S.22)</t>
  </si>
  <si>
    <t>172</t>
  </si>
  <si>
    <t>E.2</t>
  </si>
  <si>
    <t>Alte conturi de primit, exclusiv creditele comerciale si avansurile</t>
  </si>
  <si>
    <t>175</t>
  </si>
  <si>
    <t>113</t>
  </si>
  <si>
    <t>Creanţe ale bugetului local (ct.4640000 -ct. 4970000). Total (rd.177+178+179+183), din care:</t>
  </si>
  <si>
    <t>176</t>
  </si>
  <si>
    <t>114</t>
  </si>
  <si>
    <t>-de la populatie</t>
  </si>
  <si>
    <t>177</t>
  </si>
  <si>
    <t>115</t>
  </si>
  <si>
    <t xml:space="preserve">-de la societăţi nefinanciare    (S.11), </t>
  </si>
  <si>
    <t>178</t>
  </si>
  <si>
    <t>116</t>
  </si>
  <si>
    <t>-de la institutiile publice, din care: (rd.180+181+182)</t>
  </si>
  <si>
    <t>179</t>
  </si>
  <si>
    <t>117</t>
  </si>
  <si>
    <t>180</t>
  </si>
  <si>
    <t>118</t>
  </si>
  <si>
    <t>181</t>
  </si>
  <si>
    <t>119</t>
  </si>
  <si>
    <t>182</t>
  </si>
  <si>
    <t xml:space="preserve"> -de la nerezidenţi (State membre şi instituţii şi organisme ale Uniunii Europene,  State nonmembre şi  organizaţii internaţionale nerezidente ale Uniunii Europene )  (S.21, S.22)</t>
  </si>
  <si>
    <t>183</t>
  </si>
  <si>
    <t>Creanţe ale fondului de risc (ct.4610109+ct.4610209)</t>
  </si>
  <si>
    <t>184</t>
  </si>
  <si>
    <t>Total creante (rd.176+184)</t>
  </si>
  <si>
    <t>185</t>
  </si>
  <si>
    <t>Creanţe din operaţiuni cu fonduri externe nerambursabile de la Comisia Europeană / alţi donatori</t>
  </si>
  <si>
    <t>190</t>
  </si>
  <si>
    <t>Sume de primit de la Autorităţile de Certificare / Autorităţile de Management /Agenţiile de Plăţi - FONDURI EXTERNE NERAMBURSABILE POSTADERARE (ct.4580301)</t>
  </si>
  <si>
    <t>191</t>
  </si>
  <si>
    <t>Sume de primit de la Autorităţile de Certificare/ Autorităţile de Management / Agenţiile de Plăţi - FONDURI DE LA BUGET (ct.4580302)</t>
  </si>
  <si>
    <t>192</t>
  </si>
  <si>
    <t>Sume  solicitate la rambursare aferente fondurilor externe nerambursabile postaderare în curs de virare la buget (ct.8077000)</t>
  </si>
  <si>
    <t>193</t>
  </si>
  <si>
    <t>127</t>
  </si>
  <si>
    <t>Sume de primit de la  Comisia Europeană/alţi donatori  reprezentând venituri ale bugetului general consolidat -FONDURI EXTERNE NERAMBURSABILE POSTADERARE  (ct.4500504+ct.4500505).  Total,  din care: (rd.195+196)</t>
  </si>
  <si>
    <t>194</t>
  </si>
  <si>
    <t>128</t>
  </si>
  <si>
    <t>Sume de primit de la  Comisia Europeană/alţi donatori  reprezentând venituri ale bugetului general consolidat- buget  local- FONDURI EXTERNE NERAMBURSABILE POSTADERARE  (ct.4500504)</t>
  </si>
  <si>
    <t>195</t>
  </si>
  <si>
    <t>129</t>
  </si>
  <si>
    <t>Sume de primit de la  Comisia Europeană/alţi donatori reprezentând venituri ale bugetului general consolidat- instituţii publice finanţate din venituri proprii/venituri proprii şi  subvenţii - FONDURI EXTERNE NERAMBURSABILE POSTADERARE (ct.4500505)</t>
  </si>
  <si>
    <t>196</t>
  </si>
  <si>
    <t>DATORII FINANCIARE</t>
  </si>
  <si>
    <t>200</t>
  </si>
  <si>
    <t>201</t>
  </si>
  <si>
    <t>A.2</t>
  </si>
  <si>
    <t>Alte depozite</t>
  </si>
  <si>
    <t>202</t>
  </si>
  <si>
    <t xml:space="preserve">Sume datorate terţilor reprezentând garanţii şi cauţiuni aflate în conturile instituţiilor publice (ct.4280101+ct.4280201+ct.4620109+ct.4620209)  Total (rd.204+205+206),  din care : </t>
  </si>
  <si>
    <t>203</t>
  </si>
  <si>
    <t xml:space="preserve"> - salariaţilor (gospodăriile populaţiei ) (S.143)</t>
  </si>
  <si>
    <t>204</t>
  </si>
  <si>
    <t>135</t>
  </si>
  <si>
    <t xml:space="preserve">- societăţi nefinanciare (S.11) </t>
  </si>
  <si>
    <t>205</t>
  </si>
  <si>
    <t>136</t>
  </si>
  <si>
    <t>- institutiilor publice, din care: (rd.207+208+209)</t>
  </si>
  <si>
    <t>206</t>
  </si>
  <si>
    <t>137</t>
  </si>
  <si>
    <t>- Administraţia centrală (exclusiv fondurile de securitate socială) (S.1311)</t>
  </si>
  <si>
    <t>207</t>
  </si>
  <si>
    <t>138</t>
  </si>
  <si>
    <t>208</t>
  </si>
  <si>
    <t>139</t>
  </si>
  <si>
    <t>209</t>
  </si>
  <si>
    <t>ÎMPRUMUTURI PE BAZA DE TITLURI, ALTELE DECÂT ACTIUNI</t>
  </si>
  <si>
    <t>220</t>
  </si>
  <si>
    <t>ÎMPRUMUTURI PE BAZA DE TITLURI pe termen scurt altele decât actiuni si produse financiare derivate)</t>
  </si>
  <si>
    <t>221</t>
  </si>
  <si>
    <t>Împrumuturi pe bază de titluri pe termen scurt altele decât acţiuni şi produse financiare derivate emise de către de către administraţia locală şi de instituţiile  de subordonare locală (ct.5190109+ ct.1610100 - ct.1690100) Total (rd.223+224+225+226),   din care achiziţionate de:</t>
  </si>
  <si>
    <t>222</t>
  </si>
  <si>
    <t>143</t>
  </si>
  <si>
    <t xml:space="preserve"> -Banca centrală  (S.121)</t>
  </si>
  <si>
    <t>223</t>
  </si>
  <si>
    <t>144</t>
  </si>
  <si>
    <t xml:space="preserve"> -Societăţi care accepta depozite, exclusiv banca centrală  (S.122)</t>
  </si>
  <si>
    <t>224</t>
  </si>
  <si>
    <t>145</t>
  </si>
  <si>
    <t xml:space="preserve"> -Alti rezidenti  (Alţi intermediari financiari, exclusiv societăţile de asigurare şi fondurile de pensii,  Auxiliari financiari,  Societăţi de asigurare,  Fondurile de pensii)   (S.125, S.126, S.128, S.129)</t>
  </si>
  <si>
    <t>225</t>
  </si>
  <si>
    <t>146</t>
  </si>
  <si>
    <t>-Nerezidenţi (State membre şi instituţii şi organisme ale Uniunii Europene,  State nonmembre şi  organizaţii internaţionale nerezidente ale Uniunii Europene )   (S.21, S.22)</t>
  </si>
  <si>
    <t>226</t>
  </si>
  <si>
    <t>147</t>
  </si>
  <si>
    <t>Total (la valoare nominala) rd.222</t>
  </si>
  <si>
    <t>227</t>
  </si>
  <si>
    <t>148</t>
  </si>
  <si>
    <t>Dobânzi de plătit pentru împrumuturi pe bază de titluri pe termen scurt, altele decât acţiuni şi produse financiare derivate (ct.1680100+ct.5180604)</t>
  </si>
  <si>
    <t>228</t>
  </si>
  <si>
    <t>149</t>
  </si>
  <si>
    <t>Total (în baze accrual)(rd.227+228)</t>
  </si>
  <si>
    <t>229</t>
  </si>
  <si>
    <t>150</t>
  </si>
  <si>
    <t>ÎMPRUMUTURI PE BAZA DE TITLURI pe termen lung,altele decât actiuni si produse financiare derivate)</t>
  </si>
  <si>
    <t>240</t>
  </si>
  <si>
    <t>151</t>
  </si>
  <si>
    <t>Împrumuturi pe bază de titluri pe termen lung altele decât acţiuni şi produse financiare derivate emise de către administraţia locală şi de instituţiile  de subordonare locală  (ct.1610200 - ct.1690200). Total (rd.242+243+244+245), din care achizitionate de:</t>
  </si>
  <si>
    <t>241</t>
  </si>
  <si>
    <t>152</t>
  </si>
  <si>
    <t>-Banca centrală (S.121)</t>
  </si>
  <si>
    <t>242</t>
  </si>
  <si>
    <t>153</t>
  </si>
  <si>
    <t xml:space="preserve"> -Societăţi care accepta depozite, exclusiv banca centrală (S.122)</t>
  </si>
  <si>
    <t>243</t>
  </si>
  <si>
    <t>154</t>
  </si>
  <si>
    <t>-Alti rezidenti (Alţi intermediari financiari, exclusiv societăţile de asigurare şi fondurile de pensii,  Auxiliari financiari,  Societăţi de asigurare,  Fondurile de pensii)   (S.125, S.126, S.128, S.129)</t>
  </si>
  <si>
    <t>244</t>
  </si>
  <si>
    <t xml:space="preserve"> -Nerezidenţi  (State membre şi instituţii şi organisme ale Uniunii Europene,  State nonmembre şi  organizaţii internaţionale nerezidente ale Uniunii Europene )   (S,21, S.22)</t>
  </si>
  <si>
    <t>245</t>
  </si>
  <si>
    <t>Total (la valoare nominala) (rd.241)</t>
  </si>
  <si>
    <t>246</t>
  </si>
  <si>
    <t>Dobânzi de plătit pentru împrumuturi pe bază de titluri pe termen lung, altele decât acţiuni şi produse financiare derivate (ct.1680100)</t>
  </si>
  <si>
    <t>247</t>
  </si>
  <si>
    <t>Total (în baze accrual)(rd.246+247)</t>
  </si>
  <si>
    <t>248</t>
  </si>
  <si>
    <t>CREDITE PRIMITE, din care:</t>
  </si>
  <si>
    <t>260</t>
  </si>
  <si>
    <t>C.1</t>
  </si>
  <si>
    <t>Credite pe termen scurt primite</t>
  </si>
  <si>
    <t>261</t>
  </si>
  <si>
    <t>Credite pe termen scurt contractate  de autorităţile locale şi instituţii din subordinea acestora (ct.1620100+ct.1630100+ct.1670101+ct.1670103+ ct.1670109+ ct.5190101+ ct.5190102+ ct.5190106+ ct.5190180+ ct.5190190). Total (rd.263+264+265+265.1), din care acordate de:</t>
  </si>
  <si>
    <t>262</t>
  </si>
  <si>
    <t>263</t>
  </si>
  <si>
    <t>-Alti rezidenti (Alţi intermediari financiari, exclusiv societăţile de asigurare şi fondurile de pensii,  Auxiliari financiari,  Societăţi de asigurare,  Fondurile de pensii)  (S.125, S.126, S.128, S.129)</t>
  </si>
  <si>
    <t>264</t>
  </si>
  <si>
    <t xml:space="preserve"> -Nerezidenţi  (State membre şi instituţii şi organisme ale Uniunii Europene,  State nonmembre şi  organizaţii internaţionale nerezidente ale Uniunii Europene )   (S.21, S.22)</t>
  </si>
  <si>
    <t>265</t>
  </si>
  <si>
    <t xml:space="preserve">Credite pe termen scurt primite din venituri din privatizare, de către instituţiile publice din administraţia locală (ct.1620100+ct.1670103+ ct. 5190102+ ct.5190180)  (S1311) </t>
  </si>
  <si>
    <t>265.1</t>
  </si>
  <si>
    <t>Credite pe termen scurt primite din contul curent general al trezoreriei statului de către instituţiile publice din administraţia locală  (ct.5190108+ct.1670102) (S 1311)</t>
  </si>
  <si>
    <t>266</t>
  </si>
  <si>
    <t>Credite  pe termen scurt primite  din bugetul local, de către  instituţiile publice    de subordonare locală, (ct.5190105) (S 1311)</t>
  </si>
  <si>
    <t>267</t>
  </si>
  <si>
    <t>Sume primite din excedentul anului precedent pentru acoperirea golurilor temporare de casă şi pentru finanţarea cheltuielilor secţiunii de dezvoltare (ct.5190107)</t>
  </si>
  <si>
    <t>267.1</t>
  </si>
  <si>
    <t>Total (în baze cash)(rd.262+266+267+267.1)</t>
  </si>
  <si>
    <t>268</t>
  </si>
  <si>
    <t>Dobânzi de plătit aferente creditelor pe termen scurt contractate  de instituţiile publice din administraţia locală  (ct.1680200+ct.1680300+ct.1680701 +ct.1680703+ ct.1680709+ ct.5180606+ ct.5180608+ ct.5180609). Total (rd.270+271+272+272.1), din care acordate de:</t>
  </si>
  <si>
    <t>269</t>
  </si>
  <si>
    <t>-Societăţi care acceptă depozite, exclusiv banca centrală (S.122)</t>
  </si>
  <si>
    <t>270</t>
  </si>
  <si>
    <t>-Alti rezidenti  (Alţi intermediari financiari, exclusiv societăţile de asigurare şi fondurile de pensii,  Auxiliari financiari,  Societăţi de asigurare,  Fondurile de pensii)  (S.125, S.126, S.128, S.129)</t>
  </si>
  <si>
    <t>271</t>
  </si>
  <si>
    <t>173</t>
  </si>
  <si>
    <t>-Nerezidenţi  (State membre şi instituţii şi organisme ale Uniunii Europene,  State nonmembre şi  organizaţii internaţionale nerezidente ale Uniunii Europene )   (S.21, S.22)</t>
  </si>
  <si>
    <t>272</t>
  </si>
  <si>
    <t>174</t>
  </si>
  <si>
    <t>Dobânzi de plătit aferente creditelor pe termen scurt primite din venituri din privatizare  (ct.1680703 + ct.5180606)</t>
  </si>
  <si>
    <t>272.1</t>
  </si>
  <si>
    <t>-Administraţia centrală (S1311) Dobânzi de plătit aferente creditelor pe termen scurt primite din contul curent general al trezoreriei statului (ct.1680702+ct.5180605)</t>
  </si>
  <si>
    <t>273</t>
  </si>
  <si>
    <t>Total (dobânzi de platit )(rd.269+273)</t>
  </si>
  <si>
    <t>274</t>
  </si>
  <si>
    <t>Total (în baze accrual) (cash+dobânzi)(rd.268+274)</t>
  </si>
  <si>
    <t>275</t>
  </si>
  <si>
    <t>Credite pe termen scurt primite rezultate  din reclasificarea creditelor comerciale în împrumuturi (Maastricht debt) conform deciziei Eurostat</t>
  </si>
  <si>
    <t>276</t>
  </si>
  <si>
    <t>Credite pe termen scurt provenind din reclasificarea creditelor comerciale în împrumuturi (Maastricht debt), conform deciziei Eurostat, (ct.1670108+ct. 5190110 ).Total (rd.278+279+280+281), din care acordate de:</t>
  </si>
  <si>
    <t>277</t>
  </si>
  <si>
    <t xml:space="preserve">-Societăţi care acceptă depozite, exclusiv banca centrală   (S.122)             (În cazul refinanţării fără regres a unei creanţe asupra guvernului) </t>
  </si>
  <si>
    <t>278</t>
  </si>
  <si>
    <t xml:space="preserve">-Alţi intermediari financiari, exclusiv societăţile de asigurare şi fondurile de pensii    (S.125)   (În cazul refinanţării fără regres a unei creanţe asupra guvernului) </t>
  </si>
  <si>
    <t>279</t>
  </si>
  <si>
    <t>280</t>
  </si>
  <si>
    <t xml:space="preserve"> - Societăţi nefinanciare (S.11)   (În cazul restructurării creditelor comerciale)</t>
  </si>
  <si>
    <t>281</t>
  </si>
  <si>
    <t>Dobânzi de plătit aferente creditelor pe termen scurt  provenind din reclasificarea creditelor comerciale în împrumuturi (Maastricht debt), conform deciziei Eurostat, (ct.1680708+ ct.5180609+ct.5180800). Total (rd.283+284+284.1+284.2),  din care acordate/achizitionate de:</t>
  </si>
  <si>
    <t>282</t>
  </si>
  <si>
    <t xml:space="preserve"> -Societăţi care accepta depozite, exclusiv banca centrală  (S.122)             (În cazul refinanţării fără regres a unei creanţe asupra guvernului) </t>
  </si>
  <si>
    <t>283</t>
  </si>
  <si>
    <t>186</t>
  </si>
  <si>
    <t xml:space="preserve">-Alti intermediari financiari, exclusiv societăţile de asigurare şi fondurile de pensii    (S.125)    (În cazul refinanţării fără regres a unei creanţe asupra guvernului) </t>
  </si>
  <si>
    <t>284</t>
  </si>
  <si>
    <t>187</t>
  </si>
  <si>
    <t>-Nerezidenţi   (State membre şi instituţii şi organisme ale Uniunii Europene,  State nonmembre şi  organizaţii internaţionale nerezidente ale Uniunii Europene )  (S.21, S.22)</t>
  </si>
  <si>
    <t>284.1</t>
  </si>
  <si>
    <t>188</t>
  </si>
  <si>
    <t>-Societăţi nefinanciare (S.11)  (În cazul restructurării creditelor comerciale)</t>
  </si>
  <si>
    <t>284.2</t>
  </si>
  <si>
    <t>189</t>
  </si>
  <si>
    <t>C.2</t>
  </si>
  <si>
    <t>Credite pe termen lung primite</t>
  </si>
  <si>
    <t>285</t>
  </si>
  <si>
    <t>Credite pe termen lung primite  (contractate, garantate, asimilate, etc.)   de instituţiile publice locale (ct.1620200+ct.1630200+ct.1670201+ct.1670202+ct.1670203+  ct.1670209). Total (rd.287+288+289+289.1) din care acordate de :</t>
  </si>
  <si>
    <t>286</t>
  </si>
  <si>
    <t>-Societăţi care acceptă depozite, exclusiv banca centrală  (S.122)</t>
  </si>
  <si>
    <t>287</t>
  </si>
  <si>
    <t>-Alţi rezidenti  (Alţi intermediari financiari, exclusiv societăţile de asigurare şi fondurile de pensii,   Auxiliari financiari,   Societăţi de asigurare,  Fondurile de pensii)  (S.125, S.126, S.128, S.129)</t>
  </si>
  <si>
    <t>288</t>
  </si>
  <si>
    <t>289</t>
  </si>
  <si>
    <t>-Administraţia centrală (exclusiv fondurile de securitate socială) (S.1311) Credite pe termen lung primite din venituri din privatizare de către instituţii publice din administraţia locală (ct.1620200+ct.1670203)</t>
  </si>
  <si>
    <t>289.1</t>
  </si>
  <si>
    <t>Total (în baze cash)(rd.286)</t>
  </si>
  <si>
    <t>290</t>
  </si>
  <si>
    <t>Dobânzi de plătit aferente creditelor pe termen lung  primite (contractate garantate, asimilate, etc.) de instituţiile publice din administraţia locală (ct.1680200+ct.1680300+ct.1680701+ct.1680702+ ct.1680703+ ct.1680709) Total (rd.292+293+294+294.1), din care acordate de :</t>
  </si>
  <si>
    <t>291</t>
  </si>
  <si>
    <t>197</t>
  </si>
  <si>
    <t>292</t>
  </si>
  <si>
    <t>198</t>
  </si>
  <si>
    <t>-Alţi rezidenti  (Alţi intermediari financiari, exclusiv societăţile de asigurare şi fondurile de pensii,  Auxiliari financiari,  Societăţi de asigurare,  Fondurile de pensii)  (S.125, S.126, S.128, S.129)</t>
  </si>
  <si>
    <t>293</t>
  </si>
  <si>
    <t>199</t>
  </si>
  <si>
    <t>294</t>
  </si>
  <si>
    <t>-Administraţia centrală (exclusiv fondurile de securitate socială) (S.1311) Dobânzi de plătit aferente creditelor pe termen lung  primite din venituri din privatizare (ct.1680703)</t>
  </si>
  <si>
    <t>294.1</t>
  </si>
  <si>
    <t>Total dobânzi de platit (rd.291)</t>
  </si>
  <si>
    <t>295</t>
  </si>
  <si>
    <t>Total (în baze accrual)(cash+dobânzi) (rd.290+295)</t>
  </si>
  <si>
    <t>296</t>
  </si>
  <si>
    <t>Credite pe termen lung primite rezultate  din reclasificarea creditelor comerciale în împrumuturi (Maastricht debt) conform deciziei Eurostat</t>
  </si>
  <si>
    <t>297</t>
  </si>
  <si>
    <t>Credite pe termen lung provenind din reclasificarea creditelor comerciale în împrumuturi (Maastricht debt), conform deciziei Eurostat, (ct.1670208).Total (rd.299+300+301+302),  din care acordate de:</t>
  </si>
  <si>
    <t>298</t>
  </si>
  <si>
    <t xml:space="preserve">- Societăţi care acceptă depozite, exclusiv banca centrală  (S.122)             (În cazul refinanţării fără regres a unei creanţe asupra guvernului) </t>
  </si>
  <si>
    <t>299</t>
  </si>
  <si>
    <t xml:space="preserve">-Alţi  intermediari financiari, exclusiv societăţile de asigurare şi fondurile de pensii    (S.125) (În cazul refinanţării fără regres a unei creanţe asupra guvernului) </t>
  </si>
  <si>
    <t>300</t>
  </si>
  <si>
    <t>-Nerezidenţi  (State membre şi instituţii şi organisme ale Uniunii Europene şi State nonmembre şi  organizaţii internaţionale nerezidente ale Uniunii Europene )   (S.21, S.22)</t>
  </si>
  <si>
    <t>301</t>
  </si>
  <si>
    <t>-  Societăţi nefinanciare  (S.11)     (În cazul structurării creditelor comerciale)</t>
  </si>
  <si>
    <t>302</t>
  </si>
  <si>
    <t>Dobânzi de plătit aferente creditelor pe termen lung provenind din reclasificarea creditelor comerciale în împrumuturi (Maastricht debt), conform deciziei Eurostat,  (ct.1680708). Total (rd.304+305+306+307), din care acordate de:</t>
  </si>
  <si>
    <t>303</t>
  </si>
  <si>
    <t>210</t>
  </si>
  <si>
    <t xml:space="preserve">- Societăţi care acceptă depozite, exclusiv banca centrală   (S.122)             (În cazul refinanţării fără regres a unei creanţe asupra guvernului) </t>
  </si>
  <si>
    <t>304</t>
  </si>
  <si>
    <t>211</t>
  </si>
  <si>
    <t xml:space="preserve"> -Alţi  intermediari financiari, exclusiv societăţile de asigurare şi fondurile de pensii    (S125)  (În cazul refinanţării fără regres a unei creanţe asupra guvernului) </t>
  </si>
  <si>
    <t>305</t>
  </si>
  <si>
    <t>212</t>
  </si>
  <si>
    <t>306</t>
  </si>
  <si>
    <t>213</t>
  </si>
  <si>
    <t xml:space="preserve"> -  Societăţi nefinanciare (S.11)    (În cazul restructurării creditelor comerciale)</t>
  </si>
  <si>
    <t>307</t>
  </si>
  <si>
    <t>214</t>
  </si>
  <si>
    <t>ALTE CONTURI DE PLATIT</t>
  </si>
  <si>
    <t>310</t>
  </si>
  <si>
    <t>215</t>
  </si>
  <si>
    <t>Credite comerciale si avansuri primite</t>
  </si>
  <si>
    <t>311</t>
  </si>
  <si>
    <t>216</t>
  </si>
  <si>
    <t>Datorii comerciale necurente legate de livrări de bunuri şi servicii  (ct.4010200+ct.4030200+ct.4040200+ ct.4050200+ct.4620201). Total  (rd.313+314+318+319), din care către :</t>
  </si>
  <si>
    <t>312</t>
  </si>
  <si>
    <t>217</t>
  </si>
  <si>
    <t>-  Societăţi nefinanciare  (S.11)</t>
  </si>
  <si>
    <t>313</t>
  </si>
  <si>
    <t>218</t>
  </si>
  <si>
    <t>-Institutii publice, din care (rd.315+316+317):</t>
  </si>
  <si>
    <t>314</t>
  </si>
  <si>
    <t>219</t>
  </si>
  <si>
    <t xml:space="preserve"> - Administraţia centrală (exclusiv fondurile de securitate socială)  (S.1311)</t>
  </si>
  <si>
    <t>315</t>
  </si>
  <si>
    <t xml:space="preserve"> - Administraţia locală (exclusiv fondurile de securitate socială)   (S.1313)</t>
  </si>
  <si>
    <t>316</t>
  </si>
  <si>
    <t xml:space="preserve"> -  Fonduri de securitate socială  (S.1314)</t>
  </si>
  <si>
    <t>317</t>
  </si>
  <si>
    <t>- Alti rezidenti  (Alţi intermediari financiari, exclusiv societăţile de asigurare şi fondurile de pensii,  Auxiliari financiari,  Societăţi de asigurare,  Fondurile de pensii)  (S.125, S.126, S.128, S.129)</t>
  </si>
  <si>
    <t>318</t>
  </si>
  <si>
    <t xml:space="preserve"> - Nerezidenţi (State membre şi instituţii şi organisme ale Uniunii Europene,  State nonmembre şi  organizaţii internaţionale nerezidente ale Uniunii Europene )   (S.21, S.22)</t>
  </si>
  <si>
    <t>319</t>
  </si>
  <si>
    <t>Datorii comerciale curente  legate de livrări de bunuri şi servicii  (ct.4010100+ct.4030100+ct.4040100 +ct. 4050100+ct.4080000 + ct.4190000+ ct.4620101)   Total  (rd.321+322+326+327), din care, către :</t>
  </si>
  <si>
    <t>320</t>
  </si>
  <si>
    <t xml:space="preserve"> - Societăţi nefinanciare (S.11)</t>
  </si>
  <si>
    <t>321</t>
  </si>
  <si>
    <t xml:space="preserve">   -Institutii publice, din care (rd.323+324+325):</t>
  </si>
  <si>
    <t>322</t>
  </si>
  <si>
    <t>- Administraţia centrală (exclusiv fondurile de securitate socială)  (S.1311)</t>
  </si>
  <si>
    <t>323</t>
  </si>
  <si>
    <t>- Administraţia locală (exclusiv fondurile de securitate socială)   (S.1313)</t>
  </si>
  <si>
    <t>324</t>
  </si>
  <si>
    <t>-  Fonduri de securitate socială  (S.1314)</t>
  </si>
  <si>
    <t>325</t>
  </si>
  <si>
    <t>230</t>
  </si>
  <si>
    <t>-Alti rezidenti   (Alţi intermediari financiari, exclusiv societăţile de asigurare şi fondurile de pensii,  Auxiliari financiari,  Societăţi de asigurare,  Fondurile de pensii)   (S.125, S.126, S.128, S.129)</t>
  </si>
  <si>
    <t>326</t>
  </si>
  <si>
    <t>231</t>
  </si>
  <si>
    <t>327</t>
  </si>
  <si>
    <t>232</t>
  </si>
  <si>
    <t>Alte datorii de platit exclusiv creditele comerciale si avansuri</t>
  </si>
  <si>
    <t>330</t>
  </si>
  <si>
    <t>233</t>
  </si>
  <si>
    <t>Datoriile  instituţiilor publice din administraţia locală  către bugete  (ct.4420300+ct.4310100+ct.4310200+ct.4310300+ct.4310400+ct.4310500+ ct.4310700+ct.4370100+ct.4370200+ct.4370300+ct. 4420801+ ct.4440000+ ct.4460000+ct.4460100+ct.4460200+ct.4480100)</t>
  </si>
  <si>
    <t>331</t>
  </si>
  <si>
    <t>234</t>
  </si>
  <si>
    <t>Salariile angajaţilor (ct 4210000+ct.4230000+ct.4260000 +ct.4270100+ct. 4270300 +ct.4280101)</t>
  </si>
  <si>
    <t>332</t>
  </si>
  <si>
    <t>235</t>
  </si>
  <si>
    <t>Alte drepturi cuvenite altor  categorii de persoane (ct.4260000+ct.4270200 +ct. 4270300+ct.4290000+ct.4380000)</t>
  </si>
  <si>
    <t>333</t>
  </si>
  <si>
    <t>236</t>
  </si>
  <si>
    <t>Datorii către fondul de risc (ct.4620109+ct.4620209)</t>
  </si>
  <si>
    <t>334</t>
  </si>
  <si>
    <t>237</t>
  </si>
  <si>
    <t>Total (rd.331+332+333+334)</t>
  </si>
  <si>
    <t>335</t>
  </si>
  <si>
    <t>238</t>
  </si>
  <si>
    <t>Datorii din operatiuni cu fonduri externe nerambursabile de la Comisia Europeana</t>
  </si>
  <si>
    <t>340</t>
  </si>
  <si>
    <t>239</t>
  </si>
  <si>
    <t>Avansuri primite de la Autorităţile de Certificare/Autorităţile de Management /Agenţiile de Plăţi- FONDURI EXTERNE NERAMBURSABILE POSTADERARE ŞI FONDURI DE LA BUGET (ct.4580501+ct.4580502)</t>
  </si>
  <si>
    <t>341</t>
  </si>
  <si>
    <t xml:space="preserve">Alte datorii </t>
  </si>
  <si>
    <t>342</t>
  </si>
  <si>
    <t>Provizioane necurente (ct.1510201+ ct.1510202+ ct.1510203 +ct.1510204 +ct.1510208 ), din care:</t>
  </si>
  <si>
    <t>342.1</t>
  </si>
  <si>
    <t>Provizioane necurente, constituite conform O.M.F.P. 416/2013 reprezentând arierate în litigiu (din soldul ct. 1510201)</t>
  </si>
  <si>
    <t>342.2</t>
  </si>
  <si>
    <t>Provizioane necurente, constituite conform OUG 71/2009 şi OG 17/2012 reprezentând drepturi salariale câştigate în instanţă ( ct.1510203)</t>
  </si>
  <si>
    <t>342.3</t>
  </si>
  <si>
    <t>243.1</t>
  </si>
  <si>
    <t>Provizioane necurente, constituite conform Legii nr.85/2016, privind plata diferen?elor salariale cuvenite personalului didactic din învă?ământul de stat pentru perioada octombrie 2008 - 13 mai 2011(din soldul ct.1510203)</t>
  </si>
  <si>
    <t>342.4</t>
  </si>
  <si>
    <t>243.2</t>
  </si>
  <si>
    <t>Provizioane necurente pentru daune-interese moratorii sub forma dobânzii legale, pentru plata e?alonată a sumelor prevăzute în titluri executorii având ca obiect acordarea unor drepturi salariale personalului din sectorul bugetar (din soldul ct.1510203)</t>
  </si>
  <si>
    <t>342.5</t>
  </si>
  <si>
    <t>Provizioane curente ( ct. 1510101+ct.1510102+ ct.1510103+ ct.1510104+ ct.1510108) , din care:</t>
  </si>
  <si>
    <t>343</t>
  </si>
  <si>
    <t>Provizioane curente, constituite conform O.M.F.P. 416/2013 reprezentând arierate în litigiu (din soldul ct.1510101)</t>
  </si>
  <si>
    <t>343.1</t>
  </si>
  <si>
    <t>Provizioane curente, constituite conform OUG 71/2009 şi OG 17/2012 reprezentând drepturi salariale câştigate în instanţă (ct.1510103)</t>
  </si>
  <si>
    <t>343.2</t>
  </si>
  <si>
    <t>246.1</t>
  </si>
  <si>
    <t>Provizioane curente, constituite conform Legii nr.85/2016, privind plata diferen?elor salariale cuvenite personalului didactic din învă?ământul de stat pentru perioada octombrie 2008 - 13 mai 2011(din soldul ct.1510103)</t>
  </si>
  <si>
    <t>343.3</t>
  </si>
  <si>
    <t>246.2</t>
  </si>
  <si>
    <t>Provizioane curente pentru daune-interese moratorii sub forma dobânzii legale, pentru plata e?alonată a sumelor prevăzute în titluri executorii având ca obiect acordarea unor drepturi salariale personalului din sectorul bugetar (din soldul ct.1510103)</t>
  </si>
  <si>
    <t>343.4</t>
  </si>
  <si>
    <t>E.3</t>
  </si>
  <si>
    <t>Arierate</t>
  </si>
  <si>
    <t>345</t>
  </si>
  <si>
    <t>249</t>
  </si>
  <si>
    <t>Plăţi restante  ale instituţiilor publice din administraţia locală  (reprezentând datorii neachitate la termen )  din operaţiuni comerciale. Total (rd.346.1+347+351+352), din care către:</t>
  </si>
  <si>
    <t>346</t>
  </si>
  <si>
    <t>250</t>
  </si>
  <si>
    <t xml:space="preserve"> -Societăţi nefinanciare   (S.11)</t>
  </si>
  <si>
    <t>346.1</t>
  </si>
  <si>
    <t>251</t>
  </si>
  <si>
    <t>-Institutii publice, din care (rd.348+349+350):</t>
  </si>
  <si>
    <t>347</t>
  </si>
  <si>
    <t>252</t>
  </si>
  <si>
    <t>348</t>
  </si>
  <si>
    <t>253</t>
  </si>
  <si>
    <t>349</t>
  </si>
  <si>
    <t>254</t>
  </si>
  <si>
    <t>350</t>
  </si>
  <si>
    <t>255</t>
  </si>
  <si>
    <t>-Alti rezidenti  (Alţi intermediari financiari, exclusiv societăţile de asigurare şi fondurile de pensii; Auxiliari financiari; Societăţi de asigurare, Fondurile de pensii)  (S.125, S.126, S.128, S.129)</t>
  </si>
  <si>
    <t>351</t>
  </si>
  <si>
    <t>256</t>
  </si>
  <si>
    <t>-Nerezidenţi  (State membre şi instituţii şi organisme ale Uniunii Europene,  State nonmembre şi  organizaţii internaţionale nerezidente ale Uniunii Europene )  (S.21, S.22)</t>
  </si>
  <si>
    <t>352</t>
  </si>
  <si>
    <t>257</t>
  </si>
  <si>
    <t>Plăţi restante  ale instituţiilor publice din administraţia locală- (reprezentând datorii neachitate la termen) către  bugetul general consolidat</t>
  </si>
  <si>
    <t>353</t>
  </si>
  <si>
    <t>258</t>
  </si>
  <si>
    <t>Plăţi restante ale instituţiilor publice din administraţia locală   (reprezentând datorii neachitate la termen ) din  drepturi salariale, neachitate</t>
  </si>
  <si>
    <t>354</t>
  </si>
  <si>
    <t>259</t>
  </si>
  <si>
    <t>Plăţi restante ale instituţiilor publice din administraţia locală   către alte categorii de persoane (reprezentând datorii neachitate la termen) din  burse, ajutoare şi alte drepturi neachitate</t>
  </si>
  <si>
    <t>355</t>
  </si>
  <si>
    <t>Plăţi restante  ale instituţiilor publice din administraţia locală (reprezentând datorii neachitate la termen) din împrumuturi nerambursate la scadenţă, Total (rd.357+358+359), din care, către :</t>
  </si>
  <si>
    <t>356</t>
  </si>
  <si>
    <t>- Societăţi care acceptă depozite, exclusiv banca centrală    (S.122)</t>
  </si>
  <si>
    <t>357</t>
  </si>
  <si>
    <t>358</t>
  </si>
  <si>
    <t>- Nerezidenţi  (State membre şi instituţii şi organisme ale Uniunii Europene,  State nonmembre şi  organizaţii internaţionale nerezidente ale Uniunii Europene )  (S.21, S.22)</t>
  </si>
  <si>
    <t>359</t>
  </si>
  <si>
    <t>Plăţi restante ale instituţiilor publice din administraţia locală  (reprezentând datorii neachitate la termen ) din dobânzi restante, Total (rd.361+362+363) din care, către :</t>
  </si>
  <si>
    <t>360</t>
  </si>
  <si>
    <t>361</t>
  </si>
  <si>
    <t xml:space="preserve"> -Alti rezidenti   (Alţi intermediari financiari, exclusiv societăţile de asigurare şi fondurile de pensii,  Auxiliari financiari,   Societăţi de asigurare,  Fondurile de pensii) (S.125, S.126, S.128, S.129)</t>
  </si>
  <si>
    <t>362</t>
  </si>
  <si>
    <t xml:space="preserve"> - Nerezidenţi  (State membre şi instituţii şi organisme ale Uniunii Europene,   State nonmembre şi  organizaţii internaţionale nerezidente ale Uniunii Europene )  (S.21, S.22)</t>
  </si>
  <si>
    <t>363</t>
  </si>
  <si>
    <t xml:space="preserve"> Creditori bugetari (ct.467)</t>
  </si>
  <si>
    <t>364</t>
  </si>
  <si>
    <t>Total(rd.346+353+354+355+356+360+364)</t>
  </si>
  <si>
    <t>375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</si>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</sst>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92844-CEF8-4B79-BCC4-3E8B75D13E23}">
  <dimension ref="A1:J559"/>
  <sheetViews>
    <sheetView tabSelected="1" topLeftCell="B1" workbookViewId="0"/>
  </sheetViews>
  <sheetFormatPr defaultRowHeight="14.4" x14ac:dyDescent="0.3"/>
  <cols>
    <col min="1" max="1" width="6.109375" hidden="1" customWidth="1"/>
    <col min="2" max="2" width="7.6640625" customWidth="1"/>
    <col min="3" max="3" width="83" customWidth="1"/>
    <col min="4" max="4" width="7.6640625" customWidth="1"/>
    <col min="5" max="6" width="14.44140625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2" t="s">
        <v>1</v>
      </c>
      <c r="B2" s="2"/>
      <c r="C2" s="2"/>
      <c r="D2" s="2"/>
      <c r="E2" s="2"/>
      <c r="F2" s="2"/>
    </row>
    <row r="3" spans="1:6" ht="70.05" customHeight="1" x14ac:dyDescent="0.3">
      <c r="A3" s="4" t="s">
        <v>2</v>
      </c>
      <c r="B3" s="4"/>
      <c r="C3" s="4"/>
      <c r="D3" s="4"/>
      <c r="E3" s="4"/>
      <c r="F3" s="4"/>
    </row>
    <row r="4" spans="1:6" ht="15" thickBot="1" x14ac:dyDescent="0.35">
      <c r="A4" s="1" t="s">
        <v>3</v>
      </c>
      <c r="B4" s="1"/>
      <c r="C4" s="1"/>
      <c r="D4" s="1"/>
      <c r="E4" s="1"/>
      <c r="F4" s="1"/>
    </row>
    <row r="5" spans="1:6" s="6" customFormat="1" ht="21" thickBot="1" x14ac:dyDescent="0.3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s="6" customFormat="1" x14ac:dyDescent="0.3">
      <c r="A6" s="9" t="s">
        <v>10</v>
      </c>
      <c r="B6" s="9" t="s">
        <v>11</v>
      </c>
      <c r="C6" s="9" t="s">
        <v>12</v>
      </c>
      <c r="D6" s="9" t="s">
        <v>13</v>
      </c>
      <c r="E6" s="10"/>
      <c r="F6" s="10"/>
    </row>
    <row r="7" spans="1:6" s="6" customFormat="1" x14ac:dyDescent="0.3">
      <c r="A7" s="9" t="s">
        <v>14</v>
      </c>
      <c r="B7" s="9" t="s">
        <v>11</v>
      </c>
      <c r="C7" s="9" t="s">
        <v>11</v>
      </c>
      <c r="D7" s="9" t="s">
        <v>15</v>
      </c>
      <c r="E7" s="10"/>
      <c r="F7" s="10"/>
    </row>
    <row r="8" spans="1:6" s="6" customFormat="1" x14ac:dyDescent="0.3">
      <c r="A8" s="9" t="s">
        <v>16</v>
      </c>
      <c r="B8" s="9" t="s">
        <v>17</v>
      </c>
      <c r="C8" s="9" t="s">
        <v>18</v>
      </c>
      <c r="D8" s="9" t="s">
        <v>19</v>
      </c>
      <c r="E8" s="10"/>
      <c r="F8" s="10"/>
    </row>
    <row r="9" spans="1:6" s="6" customFormat="1" x14ac:dyDescent="0.3">
      <c r="A9" s="9" t="s">
        <v>20</v>
      </c>
      <c r="B9" s="9" t="s">
        <v>21</v>
      </c>
      <c r="C9" s="9" t="s">
        <v>22</v>
      </c>
      <c r="D9" s="9" t="s">
        <v>23</v>
      </c>
      <c r="E9" s="10"/>
      <c r="F9" s="10"/>
    </row>
    <row r="10" spans="1:6" s="6" customFormat="1" ht="21.6" x14ac:dyDescent="0.3">
      <c r="A10" s="9" t="s">
        <v>24</v>
      </c>
      <c r="B10" s="9" t="s">
        <v>11</v>
      </c>
      <c r="C10" s="9" t="s">
        <v>25</v>
      </c>
      <c r="D10" s="9" t="s">
        <v>26</v>
      </c>
      <c r="E10" s="10">
        <v>0</v>
      </c>
      <c r="F10" s="10">
        <v>0</v>
      </c>
    </row>
    <row r="11" spans="1:6" s="6" customFormat="1" ht="52.2" x14ac:dyDescent="0.3">
      <c r="A11" s="9" t="s">
        <v>27</v>
      </c>
      <c r="B11" s="9" t="s">
        <v>11</v>
      </c>
      <c r="C11" s="9" t="s">
        <v>28</v>
      </c>
      <c r="D11" s="9" t="s">
        <v>29</v>
      </c>
      <c r="E11" s="10">
        <v>21618</v>
      </c>
      <c r="F11" s="10">
        <v>58662</v>
      </c>
    </row>
    <row r="12" spans="1:6" s="6" customFormat="1" ht="21.6" x14ac:dyDescent="0.3">
      <c r="A12" s="9" t="s">
        <v>30</v>
      </c>
      <c r="B12" s="9" t="s">
        <v>11</v>
      </c>
      <c r="C12" s="9" t="s">
        <v>31</v>
      </c>
      <c r="D12" s="9" t="s">
        <v>32</v>
      </c>
      <c r="E12" s="10">
        <v>0</v>
      </c>
      <c r="F12" s="10">
        <v>0</v>
      </c>
    </row>
    <row r="13" spans="1:6" s="6" customFormat="1" x14ac:dyDescent="0.3">
      <c r="A13" s="9" t="s">
        <v>33</v>
      </c>
      <c r="B13" s="9" t="s">
        <v>11</v>
      </c>
      <c r="C13" s="9" t="s">
        <v>34</v>
      </c>
      <c r="D13" s="9" t="s">
        <v>35</v>
      </c>
      <c r="E13" s="10">
        <v>0</v>
      </c>
      <c r="F13" s="10">
        <v>0</v>
      </c>
    </row>
    <row r="14" spans="1:6" s="6" customFormat="1" x14ac:dyDescent="0.3">
      <c r="A14" s="9" t="s">
        <v>36</v>
      </c>
      <c r="B14" s="9" t="s">
        <v>11</v>
      </c>
      <c r="C14" s="9" t="s">
        <v>37</v>
      </c>
      <c r="D14" s="9" t="s">
        <v>38</v>
      </c>
      <c r="E14" s="10">
        <v>0</v>
      </c>
      <c r="F14" s="10">
        <v>0</v>
      </c>
    </row>
    <row r="15" spans="1:6" s="6" customFormat="1" x14ac:dyDescent="0.3">
      <c r="A15" s="9" t="s">
        <v>39</v>
      </c>
      <c r="B15" s="9" t="s">
        <v>11</v>
      </c>
      <c r="C15" s="9" t="s">
        <v>40</v>
      </c>
      <c r="D15" s="9" t="s">
        <v>41</v>
      </c>
      <c r="E15" s="10">
        <f>E10+E11</f>
        <v>21618</v>
      </c>
      <c r="F15" s="10">
        <f>F10+F11</f>
        <v>58662</v>
      </c>
    </row>
    <row r="16" spans="1:6" s="6" customFormat="1" ht="31.8" x14ac:dyDescent="0.3">
      <c r="A16" s="9" t="s">
        <v>42</v>
      </c>
      <c r="B16" s="9" t="s">
        <v>11</v>
      </c>
      <c r="C16" s="9" t="s">
        <v>43</v>
      </c>
      <c r="D16" s="9" t="s">
        <v>44</v>
      </c>
      <c r="E16" s="10">
        <v>0</v>
      </c>
      <c r="F16" s="10">
        <v>0</v>
      </c>
    </row>
    <row r="17" spans="1:6" s="6" customFormat="1" x14ac:dyDescent="0.3">
      <c r="A17" s="9" t="s">
        <v>45</v>
      </c>
      <c r="B17" s="9" t="s">
        <v>11</v>
      </c>
      <c r="C17" s="9" t="s">
        <v>46</v>
      </c>
      <c r="D17" s="9" t="s">
        <v>47</v>
      </c>
      <c r="E17" s="10">
        <f>E15+E16</f>
        <v>21618</v>
      </c>
      <c r="F17" s="10">
        <f>F15+F16</f>
        <v>58662</v>
      </c>
    </row>
    <row r="18" spans="1:6" s="6" customFormat="1" x14ac:dyDescent="0.3">
      <c r="A18" s="9" t="s">
        <v>48</v>
      </c>
      <c r="B18" s="9" t="s">
        <v>11</v>
      </c>
      <c r="C18" s="9" t="s">
        <v>49</v>
      </c>
      <c r="D18" s="9" t="s">
        <v>50</v>
      </c>
      <c r="E18" s="10">
        <v>0</v>
      </c>
      <c r="F18" s="10">
        <v>0</v>
      </c>
    </row>
    <row r="19" spans="1:6" s="6" customFormat="1" x14ac:dyDescent="0.3">
      <c r="A19" s="9" t="s">
        <v>51</v>
      </c>
      <c r="B19" s="9" t="s">
        <v>11</v>
      </c>
      <c r="C19" s="9" t="s">
        <v>52</v>
      </c>
      <c r="D19" s="9" t="s">
        <v>53</v>
      </c>
      <c r="E19" s="10">
        <v>0</v>
      </c>
      <c r="F19" s="10">
        <v>0</v>
      </c>
    </row>
    <row r="20" spans="1:6" s="6" customFormat="1" x14ac:dyDescent="0.3">
      <c r="A20" s="9" t="s">
        <v>54</v>
      </c>
      <c r="B20" s="9" t="s">
        <v>11</v>
      </c>
      <c r="C20" s="9" t="s">
        <v>55</v>
      </c>
      <c r="D20" s="9" t="s">
        <v>56</v>
      </c>
      <c r="E20" s="10">
        <v>0</v>
      </c>
      <c r="F20" s="10">
        <v>0</v>
      </c>
    </row>
    <row r="21" spans="1:6" s="6" customFormat="1" ht="21.6" x14ac:dyDescent="0.3">
      <c r="A21" s="9" t="s">
        <v>57</v>
      </c>
      <c r="B21" s="9" t="s">
        <v>11</v>
      </c>
      <c r="C21" s="9" t="s">
        <v>58</v>
      </c>
      <c r="D21" s="9" t="s">
        <v>59</v>
      </c>
      <c r="E21" s="10">
        <v>0</v>
      </c>
      <c r="F21" s="10">
        <v>0</v>
      </c>
    </row>
    <row r="22" spans="1:6" s="6" customFormat="1" x14ac:dyDescent="0.3">
      <c r="A22" s="9" t="s">
        <v>60</v>
      </c>
      <c r="B22" s="9" t="s">
        <v>11</v>
      </c>
      <c r="C22" s="9" t="s">
        <v>61</v>
      </c>
      <c r="D22" s="9" t="s">
        <v>62</v>
      </c>
      <c r="E22" s="10">
        <f>E20</f>
        <v>0</v>
      </c>
      <c r="F22" s="10">
        <f>F20</f>
        <v>0</v>
      </c>
    </row>
    <row r="23" spans="1:6" s="6" customFormat="1" x14ac:dyDescent="0.3">
      <c r="A23" s="9" t="s">
        <v>63</v>
      </c>
      <c r="B23" s="9" t="s">
        <v>11</v>
      </c>
      <c r="C23" s="9" t="s">
        <v>64</v>
      </c>
      <c r="D23" s="9" t="s">
        <v>65</v>
      </c>
      <c r="E23" s="10"/>
      <c r="F23" s="10"/>
    </row>
    <row r="24" spans="1:6" s="6" customFormat="1" x14ac:dyDescent="0.3">
      <c r="A24" s="9" t="s">
        <v>66</v>
      </c>
      <c r="B24" s="9" t="s">
        <v>11</v>
      </c>
      <c r="C24" s="9" t="s">
        <v>67</v>
      </c>
      <c r="D24" s="9" t="s">
        <v>68</v>
      </c>
      <c r="E24" s="10"/>
      <c r="F24" s="10"/>
    </row>
    <row r="25" spans="1:6" s="6" customFormat="1" x14ac:dyDescent="0.3">
      <c r="A25" s="9" t="s">
        <v>69</v>
      </c>
      <c r="B25" s="9" t="s">
        <v>11</v>
      </c>
      <c r="C25" s="9" t="s">
        <v>70</v>
      </c>
      <c r="D25" s="9" t="s">
        <v>71</v>
      </c>
      <c r="E25" s="10"/>
      <c r="F25" s="10"/>
    </row>
    <row r="26" spans="1:6" s="6" customFormat="1" x14ac:dyDescent="0.3">
      <c r="A26" s="9" t="s">
        <v>72</v>
      </c>
      <c r="B26" s="9" t="s">
        <v>11</v>
      </c>
      <c r="C26" s="9" t="s">
        <v>73</v>
      </c>
      <c r="D26" s="9" t="s">
        <v>74</v>
      </c>
      <c r="E26" s="10">
        <v>0</v>
      </c>
      <c r="F26" s="10">
        <v>0</v>
      </c>
    </row>
    <row r="27" spans="1:6" s="6" customFormat="1" ht="21.6" x14ac:dyDescent="0.3">
      <c r="A27" s="9" t="s">
        <v>75</v>
      </c>
      <c r="B27" s="9" t="s">
        <v>11</v>
      </c>
      <c r="C27" s="9" t="s">
        <v>76</v>
      </c>
      <c r="D27" s="9" t="s">
        <v>77</v>
      </c>
      <c r="E27" s="10">
        <v>0</v>
      </c>
      <c r="F27" s="10">
        <v>0</v>
      </c>
    </row>
    <row r="28" spans="1:6" s="6" customFormat="1" x14ac:dyDescent="0.3">
      <c r="A28" s="9" t="s">
        <v>78</v>
      </c>
      <c r="B28" s="9" t="s">
        <v>11</v>
      </c>
      <c r="C28" s="9" t="s">
        <v>79</v>
      </c>
      <c r="D28" s="9" t="s">
        <v>80</v>
      </c>
      <c r="E28" s="10">
        <f>E26+E27</f>
        <v>0</v>
      </c>
      <c r="F28" s="10">
        <f>F26+F27</f>
        <v>0</v>
      </c>
    </row>
    <row r="29" spans="1:6" s="6" customFormat="1" x14ac:dyDescent="0.3">
      <c r="A29" s="9" t="s">
        <v>81</v>
      </c>
      <c r="B29" s="9" t="s">
        <v>11</v>
      </c>
      <c r="C29" s="9" t="s">
        <v>82</v>
      </c>
      <c r="D29" s="9" t="s">
        <v>83</v>
      </c>
      <c r="E29" s="10">
        <v>0</v>
      </c>
      <c r="F29" s="10">
        <v>0</v>
      </c>
    </row>
    <row r="30" spans="1:6" s="6" customFormat="1" x14ac:dyDescent="0.3">
      <c r="A30" s="9" t="s">
        <v>84</v>
      </c>
      <c r="B30" s="9" t="s">
        <v>11</v>
      </c>
      <c r="C30" s="9" t="s">
        <v>85</v>
      </c>
      <c r="D30" s="9" t="s">
        <v>86</v>
      </c>
      <c r="E30" s="10">
        <v>10000</v>
      </c>
      <c r="F30" s="10">
        <v>0</v>
      </c>
    </row>
    <row r="31" spans="1:6" s="6" customFormat="1" x14ac:dyDescent="0.3">
      <c r="A31" s="9" t="s">
        <v>87</v>
      </c>
      <c r="B31" s="9" t="s">
        <v>11</v>
      </c>
      <c r="C31" s="9" t="s">
        <v>11</v>
      </c>
      <c r="D31" s="9" t="s">
        <v>11</v>
      </c>
      <c r="E31" s="10">
        <v>0</v>
      </c>
      <c r="F31" s="10">
        <v>0</v>
      </c>
    </row>
    <row r="32" spans="1:6" s="6" customFormat="1" x14ac:dyDescent="0.3">
      <c r="A32" s="9" t="s">
        <v>88</v>
      </c>
      <c r="B32" s="9" t="s">
        <v>89</v>
      </c>
      <c r="C32" s="9" t="s">
        <v>90</v>
      </c>
      <c r="D32" s="9" t="s">
        <v>91</v>
      </c>
      <c r="E32" s="10"/>
      <c r="F32" s="10"/>
    </row>
    <row r="33" spans="1:6" s="6" customFormat="1" x14ac:dyDescent="0.3">
      <c r="A33" s="9" t="s">
        <v>92</v>
      </c>
      <c r="B33" s="9" t="s">
        <v>11</v>
      </c>
      <c r="C33" s="9" t="s">
        <v>93</v>
      </c>
      <c r="D33" s="9" t="s">
        <v>94</v>
      </c>
      <c r="E33" s="10"/>
      <c r="F33" s="10"/>
    </row>
    <row r="34" spans="1:6" s="6" customFormat="1" ht="52.2" x14ac:dyDescent="0.3">
      <c r="A34" s="9" t="s">
        <v>95</v>
      </c>
      <c r="B34" s="9" t="s">
        <v>11</v>
      </c>
      <c r="C34" s="9" t="s">
        <v>96</v>
      </c>
      <c r="D34" s="9" t="s">
        <v>97</v>
      </c>
      <c r="E34" s="10">
        <v>927</v>
      </c>
      <c r="F34" s="10">
        <v>0</v>
      </c>
    </row>
    <row r="35" spans="1:6" s="6" customFormat="1" x14ac:dyDescent="0.3">
      <c r="A35" s="9" t="s">
        <v>98</v>
      </c>
      <c r="B35" s="9" t="s">
        <v>11</v>
      </c>
      <c r="C35" s="9" t="s">
        <v>34</v>
      </c>
      <c r="D35" s="9" t="s">
        <v>99</v>
      </c>
      <c r="E35" s="10">
        <v>0</v>
      </c>
      <c r="F35" s="10">
        <v>0</v>
      </c>
    </row>
    <row r="36" spans="1:6" s="6" customFormat="1" x14ac:dyDescent="0.3">
      <c r="A36" s="9" t="s">
        <v>100</v>
      </c>
      <c r="B36" s="9" t="s">
        <v>11</v>
      </c>
      <c r="C36" s="9" t="s">
        <v>37</v>
      </c>
      <c r="D36" s="9" t="s">
        <v>101</v>
      </c>
      <c r="E36" s="10">
        <v>0</v>
      </c>
      <c r="F36" s="10">
        <v>0</v>
      </c>
    </row>
    <row r="37" spans="1:6" s="6" customFormat="1" x14ac:dyDescent="0.3">
      <c r="A37" s="9" t="s">
        <v>102</v>
      </c>
      <c r="B37" s="9" t="s">
        <v>11</v>
      </c>
      <c r="C37" s="9" t="s">
        <v>103</v>
      </c>
      <c r="D37" s="9" t="s">
        <v>104</v>
      </c>
      <c r="E37" s="10">
        <v>0</v>
      </c>
      <c r="F37" s="10">
        <v>0</v>
      </c>
    </row>
    <row r="38" spans="1:6" s="6" customFormat="1" x14ac:dyDescent="0.3">
      <c r="A38" s="9" t="s">
        <v>105</v>
      </c>
      <c r="B38" s="9" t="s">
        <v>11</v>
      </c>
      <c r="C38" s="9" t="s">
        <v>106</v>
      </c>
      <c r="D38" s="9" t="s">
        <v>107</v>
      </c>
      <c r="E38" s="10">
        <f>E34+E37</f>
        <v>927</v>
      </c>
      <c r="F38" s="10">
        <f>F34+F37</f>
        <v>0</v>
      </c>
    </row>
    <row r="39" spans="1:6" s="6" customFormat="1" ht="21.6" x14ac:dyDescent="0.3">
      <c r="A39" s="9" t="s">
        <v>108</v>
      </c>
      <c r="B39" s="9" t="s">
        <v>11</v>
      </c>
      <c r="C39" s="9" t="s">
        <v>109</v>
      </c>
      <c r="D39" s="9" t="s">
        <v>110</v>
      </c>
      <c r="E39" s="10">
        <v>0</v>
      </c>
      <c r="F39" s="10">
        <v>0</v>
      </c>
    </row>
    <row r="40" spans="1:6" s="6" customFormat="1" x14ac:dyDescent="0.3">
      <c r="A40" s="9" t="s">
        <v>111</v>
      </c>
      <c r="B40" s="9" t="s">
        <v>11</v>
      </c>
      <c r="C40" s="9" t="s">
        <v>112</v>
      </c>
      <c r="D40" s="9" t="s">
        <v>113</v>
      </c>
      <c r="E40" s="10">
        <f>E38+E39</f>
        <v>927</v>
      </c>
      <c r="F40" s="10">
        <f>F38+F39</f>
        <v>0</v>
      </c>
    </row>
    <row r="41" spans="1:6" s="6" customFormat="1" x14ac:dyDescent="0.3">
      <c r="A41" s="9" t="s">
        <v>114</v>
      </c>
      <c r="B41" s="9" t="s">
        <v>11</v>
      </c>
      <c r="C41" s="9" t="s">
        <v>115</v>
      </c>
      <c r="D41" s="9" t="s">
        <v>116</v>
      </c>
      <c r="E41" s="10">
        <v>0</v>
      </c>
      <c r="F41" s="10">
        <v>0</v>
      </c>
    </row>
    <row r="42" spans="1:6" s="6" customFormat="1" ht="21.6" x14ac:dyDescent="0.3">
      <c r="A42" s="9" t="s">
        <v>117</v>
      </c>
      <c r="B42" s="9" t="s">
        <v>11</v>
      </c>
      <c r="C42" s="9" t="s">
        <v>118</v>
      </c>
      <c r="D42" s="9" t="s">
        <v>119</v>
      </c>
      <c r="E42" s="10">
        <v>0</v>
      </c>
      <c r="F42" s="10">
        <v>0</v>
      </c>
    </row>
    <row r="43" spans="1:6" s="6" customFormat="1" x14ac:dyDescent="0.3">
      <c r="A43" s="9" t="s">
        <v>120</v>
      </c>
      <c r="B43" s="9" t="s">
        <v>11</v>
      </c>
      <c r="C43" s="9" t="s">
        <v>121</v>
      </c>
      <c r="D43" s="9" t="s">
        <v>122</v>
      </c>
      <c r="E43" s="10">
        <f>E41+E42</f>
        <v>0</v>
      </c>
      <c r="F43" s="10">
        <f>F41+F42</f>
        <v>0</v>
      </c>
    </row>
    <row r="44" spans="1:6" s="6" customFormat="1" ht="21.6" x14ac:dyDescent="0.3">
      <c r="A44" s="9" t="s">
        <v>123</v>
      </c>
      <c r="B44" s="9" t="s">
        <v>11</v>
      </c>
      <c r="C44" s="9" t="s">
        <v>124</v>
      </c>
      <c r="D44" s="9" t="s">
        <v>125</v>
      </c>
      <c r="E44" s="10">
        <v>0</v>
      </c>
      <c r="F44" s="10">
        <v>0</v>
      </c>
    </row>
    <row r="45" spans="1:6" s="6" customFormat="1" ht="21.6" x14ac:dyDescent="0.3">
      <c r="A45" s="9" t="s">
        <v>126</v>
      </c>
      <c r="B45" s="9" t="s">
        <v>11</v>
      </c>
      <c r="C45" s="9" t="s">
        <v>127</v>
      </c>
      <c r="D45" s="9" t="s">
        <v>128</v>
      </c>
      <c r="E45" s="10">
        <v>0</v>
      </c>
      <c r="F45" s="10">
        <v>0</v>
      </c>
    </row>
    <row r="46" spans="1:6" s="6" customFormat="1" x14ac:dyDescent="0.3">
      <c r="A46" s="9" t="s">
        <v>129</v>
      </c>
      <c r="B46" s="9" t="s">
        <v>11</v>
      </c>
      <c r="C46" s="9" t="s">
        <v>130</v>
      </c>
      <c r="D46" s="9" t="s">
        <v>131</v>
      </c>
      <c r="E46" s="10"/>
      <c r="F46" s="10"/>
    </row>
    <row r="47" spans="1:6" s="6" customFormat="1" ht="21.6" x14ac:dyDescent="0.3">
      <c r="A47" s="9" t="s">
        <v>132</v>
      </c>
      <c r="B47" s="9" t="s">
        <v>11</v>
      </c>
      <c r="C47" s="9" t="s">
        <v>133</v>
      </c>
      <c r="D47" s="9" t="s">
        <v>134</v>
      </c>
      <c r="E47" s="10">
        <v>265582</v>
      </c>
      <c r="F47" s="10">
        <v>235355</v>
      </c>
    </row>
    <row r="48" spans="1:6" s="6" customFormat="1" x14ac:dyDescent="0.3">
      <c r="A48" s="9" t="s">
        <v>135</v>
      </c>
      <c r="B48" s="9" t="s">
        <v>11</v>
      </c>
      <c r="C48" s="9" t="s">
        <v>136</v>
      </c>
      <c r="D48" s="9" t="s">
        <v>137</v>
      </c>
      <c r="E48" s="10">
        <f>E47</f>
        <v>265582</v>
      </c>
      <c r="F48" s="10">
        <f>F47</f>
        <v>235355</v>
      </c>
    </row>
    <row r="49" spans="1:6" s="6" customFormat="1" x14ac:dyDescent="0.3">
      <c r="A49" s="9" t="s">
        <v>138</v>
      </c>
      <c r="B49" s="9" t="s">
        <v>139</v>
      </c>
      <c r="C49" s="9" t="s">
        <v>140</v>
      </c>
      <c r="D49" s="9" t="s">
        <v>141</v>
      </c>
      <c r="E49" s="10"/>
      <c r="F49" s="10"/>
    </row>
    <row r="50" spans="1:6" s="6" customFormat="1" x14ac:dyDescent="0.3">
      <c r="A50" s="9" t="s">
        <v>142</v>
      </c>
      <c r="B50" s="9" t="s">
        <v>11</v>
      </c>
      <c r="C50" s="9" t="s">
        <v>143</v>
      </c>
      <c r="D50" s="9" t="s">
        <v>144</v>
      </c>
      <c r="E50" s="10"/>
      <c r="F50" s="10"/>
    </row>
    <row r="51" spans="1:6" s="6" customFormat="1" x14ac:dyDescent="0.3">
      <c r="A51" s="9" t="s">
        <v>145</v>
      </c>
      <c r="B51" s="9" t="s">
        <v>11</v>
      </c>
      <c r="C51" s="9" t="s">
        <v>146</v>
      </c>
      <c r="D51" s="9" t="s">
        <v>147</v>
      </c>
      <c r="E51" s="10">
        <v>0</v>
      </c>
      <c r="F51" s="10">
        <v>0</v>
      </c>
    </row>
    <row r="52" spans="1:6" s="6" customFormat="1" x14ac:dyDescent="0.3">
      <c r="A52" s="9" t="s">
        <v>148</v>
      </c>
      <c r="B52" s="9" t="s">
        <v>11</v>
      </c>
      <c r="C52" s="9" t="s">
        <v>149</v>
      </c>
      <c r="D52" s="9" t="s">
        <v>150</v>
      </c>
      <c r="E52" s="10">
        <v>0</v>
      </c>
      <c r="F52" s="10">
        <v>0</v>
      </c>
    </row>
    <row r="53" spans="1:6" s="6" customFormat="1" x14ac:dyDescent="0.3">
      <c r="A53" s="9" t="s">
        <v>151</v>
      </c>
      <c r="B53" s="9" t="s">
        <v>11</v>
      </c>
      <c r="C53" s="9" t="s">
        <v>152</v>
      </c>
      <c r="D53" s="9" t="s">
        <v>153</v>
      </c>
      <c r="E53" s="10">
        <f>E51+E52</f>
        <v>0</v>
      </c>
      <c r="F53" s="10">
        <f>F51+F52</f>
        <v>0</v>
      </c>
    </row>
    <row r="54" spans="1:6" s="6" customFormat="1" x14ac:dyDescent="0.3">
      <c r="A54" s="9" t="s">
        <v>154</v>
      </c>
      <c r="B54" s="9" t="s">
        <v>11</v>
      </c>
      <c r="C54" s="9" t="s">
        <v>155</v>
      </c>
      <c r="D54" s="9" t="s">
        <v>156</v>
      </c>
      <c r="E54" s="10">
        <v>0</v>
      </c>
      <c r="F54" s="10">
        <v>0</v>
      </c>
    </row>
    <row r="55" spans="1:6" s="6" customFormat="1" x14ac:dyDescent="0.3">
      <c r="A55" s="9" t="s">
        <v>157</v>
      </c>
      <c r="B55" s="9" t="s">
        <v>11</v>
      </c>
      <c r="C55" s="9" t="s">
        <v>158</v>
      </c>
      <c r="D55" s="9" t="s">
        <v>159</v>
      </c>
      <c r="E55" s="10">
        <v>0</v>
      </c>
      <c r="F55" s="10">
        <v>0</v>
      </c>
    </row>
    <row r="56" spans="1:6" s="6" customFormat="1" x14ac:dyDescent="0.3">
      <c r="A56" s="9" t="s">
        <v>160</v>
      </c>
      <c r="B56" s="9" t="s">
        <v>11</v>
      </c>
      <c r="C56" s="9" t="s">
        <v>11</v>
      </c>
      <c r="D56" s="9" t="s">
        <v>11</v>
      </c>
      <c r="E56" s="10"/>
      <c r="F56" s="10"/>
    </row>
    <row r="57" spans="1:6" s="6" customFormat="1" x14ac:dyDescent="0.3">
      <c r="A57" s="9" t="s">
        <v>161</v>
      </c>
      <c r="B57" s="9" t="s">
        <v>11</v>
      </c>
      <c r="C57" s="9" t="s">
        <v>11</v>
      </c>
      <c r="D57" s="9" t="s">
        <v>11</v>
      </c>
      <c r="E57" s="10"/>
      <c r="F57" s="10"/>
    </row>
    <row r="58" spans="1:6" s="6" customFormat="1" x14ac:dyDescent="0.3">
      <c r="A58" s="9" t="s">
        <v>162</v>
      </c>
      <c r="B58" s="9" t="s">
        <v>163</v>
      </c>
      <c r="C58" s="9" t="s">
        <v>164</v>
      </c>
      <c r="D58" s="9" t="s">
        <v>165</v>
      </c>
      <c r="E58" s="10"/>
      <c r="F58" s="10"/>
    </row>
    <row r="59" spans="1:6" s="6" customFormat="1" x14ac:dyDescent="0.3">
      <c r="A59" s="9" t="s">
        <v>166</v>
      </c>
      <c r="B59" s="9" t="s">
        <v>11</v>
      </c>
      <c r="C59" s="9" t="s">
        <v>167</v>
      </c>
      <c r="D59" s="9" t="s">
        <v>168</v>
      </c>
      <c r="E59" s="10"/>
      <c r="F59" s="10"/>
    </row>
    <row r="60" spans="1:6" s="6" customFormat="1" ht="21.6" x14ac:dyDescent="0.3">
      <c r="A60" s="9" t="s">
        <v>169</v>
      </c>
      <c r="B60" s="9" t="s">
        <v>170</v>
      </c>
      <c r="C60" s="9" t="s">
        <v>171</v>
      </c>
      <c r="D60" s="9" t="s">
        <v>172</v>
      </c>
      <c r="E60" s="10"/>
      <c r="F60" s="10"/>
    </row>
    <row r="61" spans="1:6" s="6" customFormat="1" ht="21.6" x14ac:dyDescent="0.3">
      <c r="A61" s="9" t="s">
        <v>173</v>
      </c>
      <c r="B61" s="9" t="s">
        <v>11</v>
      </c>
      <c r="C61" s="9" t="s">
        <v>174</v>
      </c>
      <c r="D61" s="9" t="s">
        <v>175</v>
      </c>
      <c r="E61" s="10">
        <f>E62+E63+E64+E65</f>
        <v>0</v>
      </c>
      <c r="F61" s="10">
        <f>F62+F63+F64+F65</f>
        <v>0</v>
      </c>
    </row>
    <row r="62" spans="1:6" s="6" customFormat="1" x14ac:dyDescent="0.3">
      <c r="A62" s="9" t="s">
        <v>176</v>
      </c>
      <c r="B62" s="9" t="s">
        <v>11</v>
      </c>
      <c r="C62" s="9" t="s">
        <v>177</v>
      </c>
      <c r="D62" s="9" t="s">
        <v>178</v>
      </c>
      <c r="E62" s="10">
        <v>0</v>
      </c>
      <c r="F62" s="10">
        <v>0</v>
      </c>
    </row>
    <row r="63" spans="1:6" s="6" customFormat="1" x14ac:dyDescent="0.3">
      <c r="A63" s="9" t="s">
        <v>179</v>
      </c>
      <c r="B63" s="9" t="s">
        <v>11</v>
      </c>
      <c r="C63" s="9" t="s">
        <v>180</v>
      </c>
      <c r="D63" s="9" t="s">
        <v>181</v>
      </c>
      <c r="E63" s="10">
        <v>0</v>
      </c>
      <c r="F63" s="10">
        <v>0</v>
      </c>
    </row>
    <row r="64" spans="1:6" s="6" customFormat="1" ht="21.6" x14ac:dyDescent="0.3">
      <c r="A64" s="9" t="s">
        <v>182</v>
      </c>
      <c r="B64" s="9" t="s">
        <v>11</v>
      </c>
      <c r="C64" s="9" t="s">
        <v>183</v>
      </c>
      <c r="D64" s="9" t="s">
        <v>184</v>
      </c>
      <c r="E64" s="10">
        <v>0</v>
      </c>
      <c r="F64" s="10">
        <v>0</v>
      </c>
    </row>
    <row r="65" spans="1:6" s="6" customFormat="1" ht="21.6" x14ac:dyDescent="0.3">
      <c r="A65" s="9" t="s">
        <v>185</v>
      </c>
      <c r="B65" s="9" t="s">
        <v>11</v>
      </c>
      <c r="C65" s="9" t="s">
        <v>186</v>
      </c>
      <c r="D65" s="9" t="s">
        <v>187</v>
      </c>
      <c r="E65" s="10">
        <v>0</v>
      </c>
      <c r="F65" s="10">
        <v>0</v>
      </c>
    </row>
    <row r="66" spans="1:6" s="6" customFormat="1" x14ac:dyDescent="0.3">
      <c r="A66" s="9" t="s">
        <v>188</v>
      </c>
      <c r="B66" s="9" t="s">
        <v>189</v>
      </c>
      <c r="C66" s="9" t="s">
        <v>190</v>
      </c>
      <c r="D66" s="9" t="s">
        <v>191</v>
      </c>
      <c r="E66" s="10">
        <f>E61</f>
        <v>0</v>
      </c>
      <c r="F66" s="10">
        <f>F61</f>
        <v>0</v>
      </c>
    </row>
    <row r="67" spans="1:6" s="6" customFormat="1" x14ac:dyDescent="0.3">
      <c r="A67" s="9" t="s">
        <v>192</v>
      </c>
      <c r="B67" s="9" t="s">
        <v>193</v>
      </c>
      <c r="C67" s="9" t="s">
        <v>194</v>
      </c>
      <c r="D67" s="9" t="s">
        <v>195</v>
      </c>
      <c r="E67" s="10"/>
      <c r="F67" s="10"/>
    </row>
    <row r="68" spans="1:6" s="6" customFormat="1" ht="21.6" x14ac:dyDescent="0.3">
      <c r="A68" s="9" t="s">
        <v>196</v>
      </c>
      <c r="B68" s="9" t="s">
        <v>11</v>
      </c>
      <c r="C68" s="9" t="s">
        <v>197</v>
      </c>
      <c r="D68" s="9" t="s">
        <v>198</v>
      </c>
      <c r="E68" s="10">
        <f>E69+E70+E71+E72</f>
        <v>0</v>
      </c>
      <c r="F68" s="10">
        <f>F69+F70+F71+F72</f>
        <v>0</v>
      </c>
    </row>
    <row r="69" spans="1:6" s="6" customFormat="1" x14ac:dyDescent="0.3">
      <c r="A69" s="9" t="s">
        <v>199</v>
      </c>
      <c r="B69" s="9" t="s">
        <v>11</v>
      </c>
      <c r="C69" s="9" t="s">
        <v>200</v>
      </c>
      <c r="D69" s="9" t="s">
        <v>201</v>
      </c>
      <c r="E69" s="10">
        <v>0</v>
      </c>
      <c r="F69" s="10">
        <v>0</v>
      </c>
    </row>
    <row r="70" spans="1:6" s="6" customFormat="1" x14ac:dyDescent="0.3">
      <c r="A70" s="9" t="s">
        <v>202</v>
      </c>
      <c r="B70" s="9" t="s">
        <v>11</v>
      </c>
      <c r="C70" s="9" t="s">
        <v>180</v>
      </c>
      <c r="D70" s="9" t="s">
        <v>203</v>
      </c>
      <c r="E70" s="10">
        <v>0</v>
      </c>
      <c r="F70" s="10">
        <v>0</v>
      </c>
    </row>
    <row r="71" spans="1:6" s="6" customFormat="1" ht="21.6" x14ac:dyDescent="0.3">
      <c r="A71" s="9" t="s">
        <v>204</v>
      </c>
      <c r="B71" s="9" t="s">
        <v>11</v>
      </c>
      <c r="C71" s="9" t="s">
        <v>183</v>
      </c>
      <c r="D71" s="9" t="s">
        <v>205</v>
      </c>
      <c r="E71" s="10">
        <v>0</v>
      </c>
      <c r="F71" s="10">
        <v>0</v>
      </c>
    </row>
    <row r="72" spans="1:6" s="6" customFormat="1" ht="21.6" x14ac:dyDescent="0.3">
      <c r="A72" s="9" t="s">
        <v>206</v>
      </c>
      <c r="B72" s="9" t="s">
        <v>11</v>
      </c>
      <c r="C72" s="9" t="s">
        <v>186</v>
      </c>
      <c r="D72" s="9" t="s">
        <v>207</v>
      </c>
      <c r="E72" s="10">
        <v>0</v>
      </c>
      <c r="F72" s="10">
        <v>0</v>
      </c>
    </row>
    <row r="73" spans="1:6" s="6" customFormat="1" ht="21.6" x14ac:dyDescent="0.3">
      <c r="A73" s="9" t="s">
        <v>208</v>
      </c>
      <c r="B73" s="9" t="s">
        <v>11</v>
      </c>
      <c r="C73" s="9" t="s">
        <v>209</v>
      </c>
      <c r="D73" s="9" t="s">
        <v>210</v>
      </c>
      <c r="E73" s="10">
        <f>E74+E75+E76+E77+E78</f>
        <v>0</v>
      </c>
      <c r="F73" s="10">
        <f>F74+F75+F76+F77+F78</f>
        <v>0</v>
      </c>
    </row>
    <row r="74" spans="1:6" s="6" customFormat="1" x14ac:dyDescent="0.3">
      <c r="A74" s="9" t="s">
        <v>211</v>
      </c>
      <c r="B74" s="9" t="s">
        <v>11</v>
      </c>
      <c r="C74" s="9" t="s">
        <v>200</v>
      </c>
      <c r="D74" s="9" t="s">
        <v>212</v>
      </c>
      <c r="E74" s="10">
        <v>0</v>
      </c>
      <c r="F74" s="10">
        <v>0</v>
      </c>
    </row>
    <row r="75" spans="1:6" s="6" customFormat="1" x14ac:dyDescent="0.3">
      <c r="A75" s="9" t="s">
        <v>213</v>
      </c>
      <c r="B75" s="9" t="s">
        <v>11</v>
      </c>
      <c r="C75" s="9" t="s">
        <v>180</v>
      </c>
      <c r="D75" s="9" t="s">
        <v>214</v>
      </c>
      <c r="E75" s="10">
        <v>0</v>
      </c>
      <c r="F75" s="10">
        <v>0</v>
      </c>
    </row>
    <row r="76" spans="1:6" s="6" customFormat="1" ht="21.6" x14ac:dyDescent="0.3">
      <c r="A76" s="9" t="s">
        <v>215</v>
      </c>
      <c r="B76" s="9" t="s">
        <v>11</v>
      </c>
      <c r="C76" s="9" t="s">
        <v>183</v>
      </c>
      <c r="D76" s="9" t="s">
        <v>216</v>
      </c>
      <c r="E76" s="10">
        <v>0</v>
      </c>
      <c r="F76" s="10">
        <v>0</v>
      </c>
    </row>
    <row r="77" spans="1:6" s="6" customFormat="1" ht="21.6" x14ac:dyDescent="0.3">
      <c r="A77" s="9" t="s">
        <v>217</v>
      </c>
      <c r="B77" s="9" t="s">
        <v>11</v>
      </c>
      <c r="C77" s="9" t="s">
        <v>186</v>
      </c>
      <c r="D77" s="9" t="s">
        <v>218</v>
      </c>
      <c r="E77" s="10">
        <v>0</v>
      </c>
      <c r="F77" s="10">
        <v>0</v>
      </c>
    </row>
    <row r="78" spans="1:6" s="6" customFormat="1" x14ac:dyDescent="0.3">
      <c r="A78" s="9" t="s">
        <v>219</v>
      </c>
      <c r="B78" s="9" t="s">
        <v>11</v>
      </c>
      <c r="C78" s="9" t="s">
        <v>220</v>
      </c>
      <c r="D78" s="9" t="s">
        <v>221</v>
      </c>
      <c r="E78" s="10">
        <v>0</v>
      </c>
      <c r="F78" s="10">
        <v>0</v>
      </c>
    </row>
    <row r="79" spans="1:6" s="6" customFormat="1" x14ac:dyDescent="0.3">
      <c r="A79" s="9" t="s">
        <v>222</v>
      </c>
      <c r="B79" s="9" t="s">
        <v>189</v>
      </c>
      <c r="C79" s="9" t="s">
        <v>223</v>
      </c>
      <c r="D79" s="9" t="s">
        <v>224</v>
      </c>
      <c r="E79" s="10">
        <f>E68+E73</f>
        <v>0</v>
      </c>
      <c r="F79" s="10">
        <f>F68+F73</f>
        <v>0</v>
      </c>
    </row>
    <row r="80" spans="1:6" s="6" customFormat="1" x14ac:dyDescent="0.3">
      <c r="A80" s="9" t="s">
        <v>225</v>
      </c>
      <c r="B80" s="9" t="s">
        <v>226</v>
      </c>
      <c r="C80" s="9" t="s">
        <v>227</v>
      </c>
      <c r="D80" s="9" t="s">
        <v>228</v>
      </c>
      <c r="E80" s="10"/>
      <c r="F80" s="10"/>
    </row>
    <row r="81" spans="1:6" s="6" customFormat="1" x14ac:dyDescent="0.3">
      <c r="A81" s="9" t="s">
        <v>229</v>
      </c>
      <c r="B81" s="9" t="s">
        <v>11</v>
      </c>
      <c r="C81" s="9" t="s">
        <v>230</v>
      </c>
      <c r="D81" s="9" t="s">
        <v>231</v>
      </c>
      <c r="E81" s="10"/>
      <c r="F81" s="10"/>
    </row>
    <row r="82" spans="1:6" s="6" customFormat="1" ht="21.6" x14ac:dyDescent="0.3">
      <c r="A82" s="9" t="s">
        <v>232</v>
      </c>
      <c r="B82" s="9" t="s">
        <v>11</v>
      </c>
      <c r="C82" s="9" t="s">
        <v>233</v>
      </c>
      <c r="D82" s="9" t="s">
        <v>234</v>
      </c>
      <c r="E82" s="10">
        <v>0</v>
      </c>
      <c r="F82" s="10">
        <v>0</v>
      </c>
    </row>
    <row r="83" spans="1:6" s="6" customFormat="1" x14ac:dyDescent="0.3">
      <c r="A83" s="9" t="s">
        <v>235</v>
      </c>
      <c r="B83" s="9" t="s">
        <v>236</v>
      </c>
      <c r="C83" s="9" t="s">
        <v>237</v>
      </c>
      <c r="D83" s="9" t="s">
        <v>238</v>
      </c>
      <c r="E83" s="10"/>
      <c r="F83" s="10"/>
    </row>
    <row r="84" spans="1:6" s="6" customFormat="1" x14ac:dyDescent="0.3">
      <c r="A84" s="9" t="s">
        <v>239</v>
      </c>
      <c r="B84" s="9" t="s">
        <v>11</v>
      </c>
      <c r="C84" s="9" t="s">
        <v>240</v>
      </c>
      <c r="D84" s="9" t="s">
        <v>241</v>
      </c>
      <c r="E84" s="10"/>
      <c r="F84" s="10"/>
    </row>
    <row r="85" spans="1:6" s="6" customFormat="1" ht="21.6" x14ac:dyDescent="0.3">
      <c r="A85" s="9" t="s">
        <v>242</v>
      </c>
      <c r="B85" s="9" t="s">
        <v>243</v>
      </c>
      <c r="C85" s="9" t="s">
        <v>244</v>
      </c>
      <c r="D85" s="9" t="s">
        <v>245</v>
      </c>
      <c r="E85" s="10"/>
      <c r="F85" s="10"/>
    </row>
    <row r="86" spans="1:6" s="6" customFormat="1" x14ac:dyDescent="0.3">
      <c r="A86" s="9" t="s">
        <v>246</v>
      </c>
      <c r="B86" s="9" t="s">
        <v>11</v>
      </c>
      <c r="C86" s="9" t="s">
        <v>247</v>
      </c>
      <c r="D86" s="9" t="s">
        <v>248</v>
      </c>
      <c r="E86" s="10">
        <v>37672</v>
      </c>
      <c r="F86" s="10">
        <v>37672</v>
      </c>
    </row>
    <row r="87" spans="1:6" s="6" customFormat="1" ht="21.6" x14ac:dyDescent="0.3">
      <c r="A87" s="9" t="s">
        <v>249</v>
      </c>
      <c r="B87" s="9" t="s">
        <v>11</v>
      </c>
      <c r="C87" s="9" t="s">
        <v>250</v>
      </c>
      <c r="D87" s="9" t="s">
        <v>251</v>
      </c>
      <c r="E87" s="10">
        <v>0</v>
      </c>
      <c r="F87" s="10">
        <v>0</v>
      </c>
    </row>
    <row r="88" spans="1:6" s="6" customFormat="1" ht="21.6" x14ac:dyDescent="0.3">
      <c r="A88" s="9" t="s">
        <v>252</v>
      </c>
      <c r="B88" s="9" t="s">
        <v>11</v>
      </c>
      <c r="C88" s="9" t="s">
        <v>253</v>
      </c>
      <c r="D88" s="9" t="s">
        <v>254</v>
      </c>
      <c r="E88" s="10">
        <v>0</v>
      </c>
      <c r="F88" s="10">
        <v>0</v>
      </c>
    </row>
    <row r="89" spans="1:6" s="6" customFormat="1" ht="21.6" x14ac:dyDescent="0.3">
      <c r="A89" s="9" t="s">
        <v>255</v>
      </c>
      <c r="B89" s="9" t="s">
        <v>11</v>
      </c>
      <c r="C89" s="9" t="s">
        <v>256</v>
      </c>
      <c r="D89" s="9" t="s">
        <v>257</v>
      </c>
      <c r="E89" s="10">
        <f>E86+E87+E88</f>
        <v>37672</v>
      </c>
      <c r="F89" s="10">
        <f>F86+F87+F88</f>
        <v>37672</v>
      </c>
    </row>
    <row r="90" spans="1:6" s="6" customFormat="1" ht="21.6" x14ac:dyDescent="0.3">
      <c r="A90" s="9" t="s">
        <v>258</v>
      </c>
      <c r="B90" s="9" t="s">
        <v>259</v>
      </c>
      <c r="C90" s="9" t="s">
        <v>260</v>
      </c>
      <c r="D90" s="9" t="s">
        <v>261</v>
      </c>
      <c r="E90" s="10"/>
      <c r="F90" s="10"/>
    </row>
    <row r="91" spans="1:6" s="6" customFormat="1" x14ac:dyDescent="0.3">
      <c r="A91" s="9" t="s">
        <v>262</v>
      </c>
      <c r="B91" s="9" t="s">
        <v>11</v>
      </c>
      <c r="C91" s="9" t="s">
        <v>263</v>
      </c>
      <c r="D91" s="9" t="s">
        <v>264</v>
      </c>
      <c r="E91" s="10">
        <v>200200</v>
      </c>
      <c r="F91" s="10">
        <v>200200</v>
      </c>
    </row>
    <row r="92" spans="1:6" s="6" customFormat="1" ht="21.6" x14ac:dyDescent="0.3">
      <c r="A92" s="9" t="s">
        <v>265</v>
      </c>
      <c r="B92" s="9" t="s">
        <v>11</v>
      </c>
      <c r="C92" s="9" t="s">
        <v>266</v>
      </c>
      <c r="D92" s="9" t="s">
        <v>267</v>
      </c>
      <c r="E92" s="10">
        <v>0</v>
      </c>
      <c r="F92" s="10">
        <v>0</v>
      </c>
    </row>
    <row r="93" spans="1:6" s="6" customFormat="1" ht="21.6" x14ac:dyDescent="0.3">
      <c r="A93" s="9" t="s">
        <v>268</v>
      </c>
      <c r="B93" s="9" t="s">
        <v>11</v>
      </c>
      <c r="C93" s="9" t="s">
        <v>269</v>
      </c>
      <c r="D93" s="9" t="s">
        <v>270</v>
      </c>
      <c r="E93" s="10">
        <v>0</v>
      </c>
      <c r="F93" s="10">
        <v>0</v>
      </c>
    </row>
    <row r="94" spans="1:6" s="6" customFormat="1" ht="21.6" x14ac:dyDescent="0.3">
      <c r="A94" s="9" t="s">
        <v>271</v>
      </c>
      <c r="B94" s="9" t="s">
        <v>11</v>
      </c>
      <c r="C94" s="9" t="s">
        <v>272</v>
      </c>
      <c r="D94" s="9" t="s">
        <v>273</v>
      </c>
      <c r="E94" s="10">
        <f>E91+E92+E93</f>
        <v>200200</v>
      </c>
      <c r="F94" s="10">
        <f>F91+F92+F93</f>
        <v>200200</v>
      </c>
    </row>
    <row r="95" spans="1:6" s="6" customFormat="1" x14ac:dyDescent="0.3">
      <c r="A95" s="9" t="s">
        <v>274</v>
      </c>
      <c r="B95" s="9" t="s">
        <v>275</v>
      </c>
      <c r="C95" s="9" t="s">
        <v>276</v>
      </c>
      <c r="D95" s="9" t="s">
        <v>277</v>
      </c>
      <c r="E95" s="10"/>
      <c r="F95" s="10"/>
    </row>
    <row r="96" spans="1:6" s="6" customFormat="1" ht="21.6" x14ac:dyDescent="0.3">
      <c r="A96" s="9" t="s">
        <v>278</v>
      </c>
      <c r="B96" s="9" t="s">
        <v>11</v>
      </c>
      <c r="C96" s="9" t="s">
        <v>279</v>
      </c>
      <c r="D96" s="9" t="s">
        <v>280</v>
      </c>
      <c r="E96" s="10">
        <v>0</v>
      </c>
      <c r="F96" s="10">
        <v>0</v>
      </c>
    </row>
    <row r="97" spans="1:6" s="6" customFormat="1" x14ac:dyDescent="0.3">
      <c r="A97" s="9" t="s">
        <v>281</v>
      </c>
      <c r="B97" s="9" t="s">
        <v>11</v>
      </c>
      <c r="C97" s="9" t="s">
        <v>282</v>
      </c>
      <c r="D97" s="9" t="s">
        <v>283</v>
      </c>
      <c r="E97" s="10">
        <f>E96</f>
        <v>0</v>
      </c>
      <c r="F97" s="10">
        <f>F96</f>
        <v>0</v>
      </c>
    </row>
    <row r="98" spans="1:6" s="6" customFormat="1" x14ac:dyDescent="0.3">
      <c r="A98" s="9" t="s">
        <v>284</v>
      </c>
      <c r="B98" s="9" t="s">
        <v>285</v>
      </c>
      <c r="C98" s="9" t="s">
        <v>286</v>
      </c>
      <c r="D98" s="9" t="s">
        <v>287</v>
      </c>
      <c r="E98" s="10"/>
      <c r="F98" s="10"/>
    </row>
    <row r="99" spans="1:6" s="6" customFormat="1" x14ac:dyDescent="0.3">
      <c r="A99" s="9" t="s">
        <v>288</v>
      </c>
      <c r="B99" s="9" t="s">
        <v>289</v>
      </c>
      <c r="C99" s="9" t="s">
        <v>290</v>
      </c>
      <c r="D99" s="9" t="s">
        <v>291</v>
      </c>
      <c r="E99" s="10"/>
      <c r="F99" s="10"/>
    </row>
    <row r="100" spans="1:6" s="6" customFormat="1" ht="31.8" x14ac:dyDescent="0.3">
      <c r="A100" s="9" t="s">
        <v>292</v>
      </c>
      <c r="B100" s="9" t="s">
        <v>10</v>
      </c>
      <c r="C100" s="9" t="s">
        <v>293</v>
      </c>
      <c r="D100" s="9" t="s">
        <v>294</v>
      </c>
      <c r="E100" s="10">
        <f>E101+E102+E103+E107</f>
        <v>0</v>
      </c>
      <c r="F100" s="10">
        <f>F101+F102+F103+F107</f>
        <v>0</v>
      </c>
    </row>
    <row r="101" spans="1:6" s="6" customFormat="1" x14ac:dyDescent="0.3">
      <c r="A101" s="9" t="s">
        <v>295</v>
      </c>
      <c r="B101" s="9" t="s">
        <v>11</v>
      </c>
      <c r="C101" s="9" t="s">
        <v>296</v>
      </c>
      <c r="D101" s="9" t="s">
        <v>297</v>
      </c>
      <c r="E101" s="10">
        <v>0</v>
      </c>
      <c r="F101" s="10">
        <v>0</v>
      </c>
    </row>
    <row r="102" spans="1:6" s="6" customFormat="1" x14ac:dyDescent="0.3">
      <c r="A102" s="9" t="s">
        <v>298</v>
      </c>
      <c r="B102" s="9" t="s">
        <v>11</v>
      </c>
      <c r="C102" s="9" t="s">
        <v>299</v>
      </c>
      <c r="D102" s="9" t="s">
        <v>300</v>
      </c>
      <c r="E102" s="10">
        <v>0</v>
      </c>
      <c r="F102" s="10">
        <v>0</v>
      </c>
    </row>
    <row r="103" spans="1:6" s="6" customFormat="1" x14ac:dyDescent="0.3">
      <c r="A103" s="9" t="s">
        <v>301</v>
      </c>
      <c r="B103" s="9" t="s">
        <v>11</v>
      </c>
      <c r="C103" s="9" t="s">
        <v>302</v>
      </c>
      <c r="D103" s="9" t="s">
        <v>303</v>
      </c>
      <c r="E103" s="10">
        <f>E104+E105+E106</f>
        <v>0</v>
      </c>
      <c r="F103" s="10">
        <f>F104+F105+F106</f>
        <v>0</v>
      </c>
    </row>
    <row r="104" spans="1:6" s="6" customFormat="1" x14ac:dyDescent="0.3">
      <c r="A104" s="9" t="s">
        <v>304</v>
      </c>
      <c r="B104" s="9" t="s">
        <v>11</v>
      </c>
      <c r="C104" s="9" t="s">
        <v>305</v>
      </c>
      <c r="D104" s="9" t="s">
        <v>306</v>
      </c>
      <c r="E104" s="10">
        <v>0</v>
      </c>
      <c r="F104" s="10">
        <v>0</v>
      </c>
    </row>
    <row r="105" spans="1:6" s="6" customFormat="1" x14ac:dyDescent="0.3">
      <c r="A105" s="9" t="s">
        <v>307</v>
      </c>
      <c r="B105" s="9" t="s">
        <v>11</v>
      </c>
      <c r="C105" s="9" t="s">
        <v>308</v>
      </c>
      <c r="D105" s="9" t="s">
        <v>309</v>
      </c>
      <c r="E105" s="10">
        <v>0</v>
      </c>
      <c r="F105" s="10">
        <v>0</v>
      </c>
    </row>
    <row r="106" spans="1:6" s="6" customFormat="1" x14ac:dyDescent="0.3">
      <c r="A106" s="9" t="s">
        <v>310</v>
      </c>
      <c r="B106" s="9" t="s">
        <v>11</v>
      </c>
      <c r="C106" s="9" t="s">
        <v>311</v>
      </c>
      <c r="D106" s="9" t="s">
        <v>312</v>
      </c>
      <c r="E106" s="10">
        <v>0</v>
      </c>
      <c r="F106" s="10">
        <v>0</v>
      </c>
    </row>
    <row r="107" spans="1:6" s="6" customFormat="1" x14ac:dyDescent="0.3">
      <c r="A107" s="9" t="s">
        <v>313</v>
      </c>
      <c r="B107" s="9" t="s">
        <v>11</v>
      </c>
      <c r="C107" s="9" t="s">
        <v>314</v>
      </c>
      <c r="D107" s="9" t="s">
        <v>315</v>
      </c>
      <c r="E107" s="10">
        <v>0</v>
      </c>
      <c r="F107" s="10">
        <v>0</v>
      </c>
    </row>
    <row r="108" spans="1:6" s="6" customFormat="1" ht="42" x14ac:dyDescent="0.3">
      <c r="A108" s="9" t="s">
        <v>316</v>
      </c>
      <c r="B108" s="9" t="s">
        <v>11</v>
      </c>
      <c r="C108" s="9" t="s">
        <v>317</v>
      </c>
      <c r="D108" s="9" t="s">
        <v>318</v>
      </c>
      <c r="E108" s="10">
        <f>E109+E110+E111+E116</f>
        <v>0</v>
      </c>
      <c r="F108" s="10">
        <f>F109+F110+F111+F116</f>
        <v>0</v>
      </c>
    </row>
    <row r="109" spans="1:6" s="6" customFormat="1" x14ac:dyDescent="0.3">
      <c r="A109" s="9" t="s">
        <v>319</v>
      </c>
      <c r="B109" s="9" t="s">
        <v>11</v>
      </c>
      <c r="C109" s="9" t="s">
        <v>320</v>
      </c>
      <c r="D109" s="9" t="s">
        <v>321</v>
      </c>
      <c r="E109" s="10">
        <v>0</v>
      </c>
      <c r="F109" s="10">
        <v>0</v>
      </c>
    </row>
    <row r="110" spans="1:6" s="6" customFormat="1" x14ac:dyDescent="0.3">
      <c r="A110" s="9" t="s">
        <v>322</v>
      </c>
      <c r="B110" s="9" t="s">
        <v>11</v>
      </c>
      <c r="C110" s="9" t="s">
        <v>323</v>
      </c>
      <c r="D110" s="9" t="s">
        <v>324</v>
      </c>
      <c r="E110" s="10">
        <v>0</v>
      </c>
      <c r="F110" s="10">
        <v>0</v>
      </c>
    </row>
    <row r="111" spans="1:6" s="6" customFormat="1" x14ac:dyDescent="0.3">
      <c r="A111" s="9" t="s">
        <v>325</v>
      </c>
      <c r="B111" s="9" t="s">
        <v>11</v>
      </c>
      <c r="C111" s="9" t="s">
        <v>326</v>
      </c>
      <c r="D111" s="9" t="s">
        <v>327</v>
      </c>
      <c r="E111" s="10">
        <f>E112+E113+E114</f>
        <v>0</v>
      </c>
      <c r="F111" s="10">
        <f>F112+F113+F114</f>
        <v>0</v>
      </c>
    </row>
    <row r="112" spans="1:6" s="6" customFormat="1" x14ac:dyDescent="0.3">
      <c r="A112" s="9" t="s">
        <v>328</v>
      </c>
      <c r="B112" s="9" t="s">
        <v>11</v>
      </c>
      <c r="C112" s="9" t="s">
        <v>329</v>
      </c>
      <c r="D112" s="9" t="s">
        <v>330</v>
      </c>
      <c r="E112" s="10">
        <v>0</v>
      </c>
      <c r="F112" s="10">
        <v>0</v>
      </c>
    </row>
    <row r="113" spans="1:6" s="6" customFormat="1" x14ac:dyDescent="0.3">
      <c r="A113" s="9" t="s">
        <v>331</v>
      </c>
      <c r="B113" s="9" t="s">
        <v>11</v>
      </c>
      <c r="C113" s="9" t="s">
        <v>332</v>
      </c>
      <c r="D113" s="9" t="s">
        <v>333</v>
      </c>
      <c r="E113" s="10">
        <v>0</v>
      </c>
      <c r="F113" s="10">
        <v>0</v>
      </c>
    </row>
    <row r="114" spans="1:6" s="6" customFormat="1" x14ac:dyDescent="0.3">
      <c r="A114" s="9" t="s">
        <v>334</v>
      </c>
      <c r="B114" s="9" t="s">
        <v>11</v>
      </c>
      <c r="C114" s="9" t="s">
        <v>335</v>
      </c>
      <c r="D114" s="9" t="s">
        <v>336</v>
      </c>
      <c r="E114" s="10">
        <v>0</v>
      </c>
      <c r="F114" s="10">
        <v>0</v>
      </c>
    </row>
    <row r="115" spans="1:6" s="6" customFormat="1" x14ac:dyDescent="0.3">
      <c r="A115" s="9" t="s">
        <v>228</v>
      </c>
      <c r="B115" s="9" t="s">
        <v>11</v>
      </c>
      <c r="C115" s="9" t="s">
        <v>337</v>
      </c>
      <c r="D115" s="9" t="s">
        <v>338</v>
      </c>
      <c r="E115" s="10">
        <v>0</v>
      </c>
      <c r="F115" s="10">
        <v>0</v>
      </c>
    </row>
    <row r="116" spans="1:6" s="6" customFormat="1" ht="21.6" x14ac:dyDescent="0.3">
      <c r="A116" s="9" t="s">
        <v>231</v>
      </c>
      <c r="B116" s="9" t="s">
        <v>11</v>
      </c>
      <c r="C116" s="9" t="s">
        <v>339</v>
      </c>
      <c r="D116" s="9" t="s">
        <v>340</v>
      </c>
      <c r="E116" s="10">
        <v>0</v>
      </c>
      <c r="F116" s="10">
        <v>0</v>
      </c>
    </row>
    <row r="117" spans="1:6" s="6" customFormat="1" x14ac:dyDescent="0.3">
      <c r="A117" s="9" t="s">
        <v>234</v>
      </c>
      <c r="B117" s="9" t="s">
        <v>341</v>
      </c>
      <c r="C117" s="9" t="s">
        <v>342</v>
      </c>
      <c r="D117" s="9" t="s">
        <v>343</v>
      </c>
      <c r="E117" s="10"/>
      <c r="F117" s="10"/>
    </row>
    <row r="118" spans="1:6" s="6" customFormat="1" x14ac:dyDescent="0.3">
      <c r="A118" s="9" t="s">
        <v>344</v>
      </c>
      <c r="B118" s="9" t="s">
        <v>10</v>
      </c>
      <c r="C118" s="9" t="s">
        <v>345</v>
      </c>
      <c r="D118" s="9" t="s">
        <v>346</v>
      </c>
      <c r="E118" s="10">
        <f>E119+E120+E121+E125</f>
        <v>963005</v>
      </c>
      <c r="F118" s="10">
        <f>F119+F120+F121+F125</f>
        <v>806916</v>
      </c>
    </row>
    <row r="119" spans="1:6" s="6" customFormat="1" x14ac:dyDescent="0.3">
      <c r="A119" s="9" t="s">
        <v>347</v>
      </c>
      <c r="B119" s="9" t="s">
        <v>11</v>
      </c>
      <c r="C119" s="9" t="s">
        <v>348</v>
      </c>
      <c r="D119" s="9" t="s">
        <v>349</v>
      </c>
      <c r="E119" s="10">
        <v>963005</v>
      </c>
      <c r="F119" s="10">
        <v>806916</v>
      </c>
    </row>
    <row r="120" spans="1:6" s="6" customFormat="1" x14ac:dyDescent="0.3">
      <c r="A120" s="9" t="s">
        <v>350</v>
      </c>
      <c r="B120" s="9" t="s">
        <v>11</v>
      </c>
      <c r="C120" s="9" t="s">
        <v>351</v>
      </c>
      <c r="D120" s="9" t="s">
        <v>352</v>
      </c>
      <c r="E120" s="10">
        <v>0</v>
      </c>
      <c r="F120" s="10">
        <v>0</v>
      </c>
    </row>
    <row r="121" spans="1:6" s="6" customFormat="1" x14ac:dyDescent="0.3">
      <c r="A121" s="9" t="s">
        <v>353</v>
      </c>
      <c r="B121" s="9" t="s">
        <v>11</v>
      </c>
      <c r="C121" s="9" t="s">
        <v>354</v>
      </c>
      <c r="D121" s="9" t="s">
        <v>355</v>
      </c>
      <c r="E121" s="10">
        <f>E122+E123+E124</f>
        <v>0</v>
      </c>
      <c r="F121" s="10">
        <f>F122+F123+F124</f>
        <v>0</v>
      </c>
    </row>
    <row r="122" spans="1:6" s="6" customFormat="1" x14ac:dyDescent="0.3">
      <c r="A122" s="9" t="s">
        <v>356</v>
      </c>
      <c r="B122" s="9" t="s">
        <v>11</v>
      </c>
      <c r="C122" s="9" t="s">
        <v>329</v>
      </c>
      <c r="D122" s="9" t="s">
        <v>357</v>
      </c>
      <c r="E122" s="10">
        <v>0</v>
      </c>
      <c r="F122" s="10">
        <v>0</v>
      </c>
    </row>
    <row r="123" spans="1:6" s="6" customFormat="1" x14ac:dyDescent="0.3">
      <c r="A123" s="9" t="s">
        <v>358</v>
      </c>
      <c r="B123" s="9" t="s">
        <v>11</v>
      </c>
      <c r="C123" s="9" t="s">
        <v>332</v>
      </c>
      <c r="D123" s="9" t="s">
        <v>359</v>
      </c>
      <c r="E123" s="10">
        <v>0</v>
      </c>
      <c r="F123" s="10">
        <v>0</v>
      </c>
    </row>
    <row r="124" spans="1:6" s="6" customFormat="1" x14ac:dyDescent="0.3">
      <c r="A124" s="9" t="s">
        <v>360</v>
      </c>
      <c r="B124" s="9" t="s">
        <v>11</v>
      </c>
      <c r="C124" s="9" t="s">
        <v>335</v>
      </c>
      <c r="D124" s="9" t="s">
        <v>361</v>
      </c>
      <c r="E124" s="10">
        <v>0</v>
      </c>
      <c r="F124" s="10">
        <v>0</v>
      </c>
    </row>
    <row r="125" spans="1:6" s="6" customFormat="1" ht="21.6" x14ac:dyDescent="0.3">
      <c r="A125" s="9" t="s">
        <v>238</v>
      </c>
      <c r="B125" s="9" t="s">
        <v>11</v>
      </c>
      <c r="C125" s="9" t="s">
        <v>362</v>
      </c>
      <c r="D125" s="9" t="s">
        <v>363</v>
      </c>
      <c r="E125" s="10">
        <v>0</v>
      </c>
      <c r="F125" s="10">
        <v>0</v>
      </c>
    </row>
    <row r="126" spans="1:6" s="6" customFormat="1" x14ac:dyDescent="0.3">
      <c r="A126" s="9" t="s">
        <v>241</v>
      </c>
      <c r="B126" s="9" t="s">
        <v>11</v>
      </c>
      <c r="C126" s="9" t="s">
        <v>364</v>
      </c>
      <c r="D126" s="9" t="s">
        <v>365</v>
      </c>
      <c r="E126" s="10">
        <v>0</v>
      </c>
      <c r="F126" s="10">
        <v>0</v>
      </c>
    </row>
    <row r="127" spans="1:6" s="6" customFormat="1" x14ac:dyDescent="0.3">
      <c r="A127" s="9" t="s">
        <v>245</v>
      </c>
      <c r="B127" s="9" t="s">
        <v>11</v>
      </c>
      <c r="C127" s="9" t="s">
        <v>366</v>
      </c>
      <c r="D127" s="9" t="s">
        <v>367</v>
      </c>
      <c r="E127" s="10">
        <f>E118+E126</f>
        <v>963005</v>
      </c>
      <c r="F127" s="10">
        <f>F118+F126</f>
        <v>806916</v>
      </c>
    </row>
    <row r="128" spans="1:6" s="6" customFormat="1" x14ac:dyDescent="0.3">
      <c r="A128" s="9" t="s">
        <v>248</v>
      </c>
      <c r="B128" s="9" t="s">
        <v>11</v>
      </c>
      <c r="C128" s="9" t="s">
        <v>368</v>
      </c>
      <c r="D128" s="9" t="s">
        <v>369</v>
      </c>
      <c r="E128" s="10">
        <v>0</v>
      </c>
      <c r="F128" s="10">
        <v>0</v>
      </c>
    </row>
    <row r="129" spans="1:6" s="6" customFormat="1" ht="21.6" x14ac:dyDescent="0.3">
      <c r="A129" s="9" t="s">
        <v>251</v>
      </c>
      <c r="B129" s="9" t="s">
        <v>11</v>
      </c>
      <c r="C129" s="9" t="s">
        <v>370</v>
      </c>
      <c r="D129" s="9" t="s">
        <v>371</v>
      </c>
      <c r="E129" s="10">
        <v>0</v>
      </c>
      <c r="F129" s="10">
        <v>0</v>
      </c>
    </row>
    <row r="130" spans="1:6" s="6" customFormat="1" ht="21.6" x14ac:dyDescent="0.3">
      <c r="A130" s="9" t="s">
        <v>254</v>
      </c>
      <c r="B130" s="9" t="s">
        <v>11</v>
      </c>
      <c r="C130" s="9" t="s">
        <v>372</v>
      </c>
      <c r="D130" s="9" t="s">
        <v>373</v>
      </c>
      <c r="E130" s="10">
        <v>0</v>
      </c>
      <c r="F130" s="10">
        <v>0</v>
      </c>
    </row>
    <row r="131" spans="1:6" s="6" customFormat="1" ht="21.6" x14ac:dyDescent="0.3">
      <c r="A131" s="9" t="s">
        <v>257</v>
      </c>
      <c r="B131" s="9" t="s">
        <v>11</v>
      </c>
      <c r="C131" s="9" t="s">
        <v>374</v>
      </c>
      <c r="D131" s="9" t="s">
        <v>375</v>
      </c>
      <c r="E131" s="10">
        <v>0</v>
      </c>
      <c r="F131" s="10">
        <v>0</v>
      </c>
    </row>
    <row r="132" spans="1:6" s="6" customFormat="1" ht="31.8" x14ac:dyDescent="0.3">
      <c r="A132" s="9" t="s">
        <v>376</v>
      </c>
      <c r="B132" s="9" t="s">
        <v>11</v>
      </c>
      <c r="C132" s="9" t="s">
        <v>377</v>
      </c>
      <c r="D132" s="9" t="s">
        <v>378</v>
      </c>
      <c r="E132" s="10">
        <f>E133+E134</f>
        <v>0</v>
      </c>
      <c r="F132" s="10">
        <f>F133+F134</f>
        <v>0</v>
      </c>
    </row>
    <row r="133" spans="1:6" s="6" customFormat="1" ht="21.6" x14ac:dyDescent="0.3">
      <c r="A133" s="9" t="s">
        <v>379</v>
      </c>
      <c r="B133" s="9" t="s">
        <v>11</v>
      </c>
      <c r="C133" s="9" t="s">
        <v>380</v>
      </c>
      <c r="D133" s="9" t="s">
        <v>381</v>
      </c>
      <c r="E133" s="10">
        <v>0</v>
      </c>
      <c r="F133" s="10">
        <v>0</v>
      </c>
    </row>
    <row r="134" spans="1:6" s="6" customFormat="1" ht="31.8" x14ac:dyDescent="0.3">
      <c r="A134" s="9" t="s">
        <v>382</v>
      </c>
      <c r="B134" s="9" t="s">
        <v>11</v>
      </c>
      <c r="C134" s="9" t="s">
        <v>383</v>
      </c>
      <c r="D134" s="9" t="s">
        <v>384</v>
      </c>
      <c r="E134" s="10">
        <v>0</v>
      </c>
      <c r="F134" s="10">
        <v>0</v>
      </c>
    </row>
    <row r="135" spans="1:6" s="6" customFormat="1" x14ac:dyDescent="0.3">
      <c r="A135" s="9" t="s">
        <v>261</v>
      </c>
      <c r="B135" s="9" t="s">
        <v>11</v>
      </c>
      <c r="C135" s="9" t="s">
        <v>385</v>
      </c>
      <c r="D135" s="9" t="s">
        <v>386</v>
      </c>
      <c r="E135" s="10"/>
      <c r="F135" s="10"/>
    </row>
    <row r="136" spans="1:6" s="6" customFormat="1" x14ac:dyDescent="0.3">
      <c r="A136" s="9" t="s">
        <v>264</v>
      </c>
      <c r="B136" s="9" t="s">
        <v>17</v>
      </c>
      <c r="C136" s="9" t="s">
        <v>18</v>
      </c>
      <c r="D136" s="9" t="s">
        <v>387</v>
      </c>
      <c r="E136" s="10"/>
      <c r="F136" s="10"/>
    </row>
    <row r="137" spans="1:6" s="6" customFormat="1" x14ac:dyDescent="0.3">
      <c r="A137" s="9" t="s">
        <v>267</v>
      </c>
      <c r="B137" s="9" t="s">
        <v>388</v>
      </c>
      <c r="C137" s="9" t="s">
        <v>389</v>
      </c>
      <c r="D137" s="9" t="s">
        <v>390</v>
      </c>
      <c r="E137" s="10"/>
      <c r="F137" s="10"/>
    </row>
    <row r="138" spans="1:6" s="6" customFormat="1" ht="21.6" x14ac:dyDescent="0.3">
      <c r="A138" s="9" t="s">
        <v>270</v>
      </c>
      <c r="B138" s="9" t="s">
        <v>10</v>
      </c>
      <c r="C138" s="9" t="s">
        <v>391</v>
      </c>
      <c r="D138" s="9" t="s">
        <v>392</v>
      </c>
      <c r="E138" s="10">
        <f>E139+E140+E141</f>
        <v>1072</v>
      </c>
      <c r="F138" s="10">
        <f>F139+F140+F141</f>
        <v>145</v>
      </c>
    </row>
    <row r="139" spans="1:6" s="6" customFormat="1" x14ac:dyDescent="0.3">
      <c r="A139" s="9" t="s">
        <v>273</v>
      </c>
      <c r="B139" s="9" t="s">
        <v>11</v>
      </c>
      <c r="C139" s="9" t="s">
        <v>393</v>
      </c>
      <c r="D139" s="9" t="s">
        <v>394</v>
      </c>
      <c r="E139" s="10">
        <v>927</v>
      </c>
      <c r="F139" s="10">
        <v>0</v>
      </c>
    </row>
    <row r="140" spans="1:6" s="6" customFormat="1" x14ac:dyDescent="0.3">
      <c r="A140" s="9" t="s">
        <v>395</v>
      </c>
      <c r="B140" s="9" t="s">
        <v>11</v>
      </c>
      <c r="C140" s="9" t="s">
        <v>396</v>
      </c>
      <c r="D140" s="9" t="s">
        <v>397</v>
      </c>
      <c r="E140" s="10">
        <v>145</v>
      </c>
      <c r="F140" s="10">
        <v>145</v>
      </c>
    </row>
    <row r="141" spans="1:6" s="6" customFormat="1" x14ac:dyDescent="0.3">
      <c r="A141" s="9" t="s">
        <v>398</v>
      </c>
      <c r="B141" s="9" t="s">
        <v>11</v>
      </c>
      <c r="C141" s="9" t="s">
        <v>399</v>
      </c>
      <c r="D141" s="9" t="s">
        <v>400</v>
      </c>
      <c r="E141" s="10">
        <f>E142+E143+E144</f>
        <v>0</v>
      </c>
      <c r="F141" s="10">
        <f>F142+F143+F144</f>
        <v>0</v>
      </c>
    </row>
    <row r="142" spans="1:6" s="6" customFormat="1" x14ac:dyDescent="0.3">
      <c r="A142" s="9" t="s">
        <v>401</v>
      </c>
      <c r="B142" s="9" t="s">
        <v>11</v>
      </c>
      <c r="C142" s="9" t="s">
        <v>402</v>
      </c>
      <c r="D142" s="9" t="s">
        <v>403</v>
      </c>
      <c r="E142" s="10">
        <v>0</v>
      </c>
      <c r="F142" s="10">
        <v>0</v>
      </c>
    </row>
    <row r="143" spans="1:6" s="6" customFormat="1" x14ac:dyDescent="0.3">
      <c r="A143" s="9" t="s">
        <v>404</v>
      </c>
      <c r="B143" s="9" t="s">
        <v>11</v>
      </c>
      <c r="C143" s="9" t="s">
        <v>332</v>
      </c>
      <c r="D143" s="9" t="s">
        <v>405</v>
      </c>
      <c r="E143" s="10">
        <v>0</v>
      </c>
      <c r="F143" s="10">
        <v>0</v>
      </c>
    </row>
    <row r="144" spans="1:6" s="6" customFormat="1" x14ac:dyDescent="0.3">
      <c r="A144" s="9" t="s">
        <v>406</v>
      </c>
      <c r="B144" s="9" t="s">
        <v>11</v>
      </c>
      <c r="C144" s="9" t="s">
        <v>335</v>
      </c>
      <c r="D144" s="9" t="s">
        <v>407</v>
      </c>
      <c r="E144" s="10">
        <v>0</v>
      </c>
      <c r="F144" s="10">
        <v>0</v>
      </c>
    </row>
    <row r="145" spans="1:6" s="6" customFormat="1" x14ac:dyDescent="0.3">
      <c r="A145" s="9" t="s">
        <v>277</v>
      </c>
      <c r="B145" s="9" t="s">
        <v>163</v>
      </c>
      <c r="C145" s="9" t="s">
        <v>408</v>
      </c>
      <c r="D145" s="9" t="s">
        <v>409</v>
      </c>
      <c r="E145" s="10"/>
      <c r="F145" s="10"/>
    </row>
    <row r="146" spans="1:6" s="6" customFormat="1" x14ac:dyDescent="0.3">
      <c r="A146" s="9" t="s">
        <v>280</v>
      </c>
      <c r="B146" s="9" t="s">
        <v>170</v>
      </c>
      <c r="C146" s="9" t="s">
        <v>410</v>
      </c>
      <c r="D146" s="9" t="s">
        <v>411</v>
      </c>
      <c r="E146" s="10"/>
      <c r="F146" s="10"/>
    </row>
    <row r="147" spans="1:6" s="6" customFormat="1" ht="31.8" x14ac:dyDescent="0.3">
      <c r="A147" s="9" t="s">
        <v>283</v>
      </c>
      <c r="B147" s="9" t="s">
        <v>11</v>
      </c>
      <c r="C147" s="9" t="s">
        <v>412</v>
      </c>
      <c r="D147" s="9" t="s">
        <v>413</v>
      </c>
      <c r="E147" s="10">
        <f>E148+E149+E150+E151</f>
        <v>0</v>
      </c>
      <c r="F147" s="10">
        <f>F148+F149+F150+F151</f>
        <v>0</v>
      </c>
    </row>
    <row r="148" spans="1:6" s="6" customFormat="1" x14ac:dyDescent="0.3">
      <c r="A148" s="9" t="s">
        <v>414</v>
      </c>
      <c r="B148" s="9" t="s">
        <v>11</v>
      </c>
      <c r="C148" s="9" t="s">
        <v>415</v>
      </c>
      <c r="D148" s="9" t="s">
        <v>416</v>
      </c>
      <c r="E148" s="10">
        <v>0</v>
      </c>
      <c r="F148" s="10">
        <v>0</v>
      </c>
    </row>
    <row r="149" spans="1:6" s="6" customFormat="1" x14ac:dyDescent="0.3">
      <c r="A149" s="9" t="s">
        <v>417</v>
      </c>
      <c r="B149" s="9" t="s">
        <v>11</v>
      </c>
      <c r="C149" s="9" t="s">
        <v>418</v>
      </c>
      <c r="D149" s="9" t="s">
        <v>419</v>
      </c>
      <c r="E149" s="10">
        <v>0</v>
      </c>
      <c r="F149" s="10">
        <v>0</v>
      </c>
    </row>
    <row r="150" spans="1:6" s="6" customFormat="1" ht="21.6" x14ac:dyDescent="0.3">
      <c r="A150" s="9" t="s">
        <v>420</v>
      </c>
      <c r="B150" s="9" t="s">
        <v>11</v>
      </c>
      <c r="C150" s="9" t="s">
        <v>421</v>
      </c>
      <c r="D150" s="9" t="s">
        <v>422</v>
      </c>
      <c r="E150" s="10">
        <v>0</v>
      </c>
      <c r="F150" s="10">
        <v>0</v>
      </c>
    </row>
    <row r="151" spans="1:6" s="6" customFormat="1" ht="21.6" x14ac:dyDescent="0.3">
      <c r="A151" s="9" t="s">
        <v>423</v>
      </c>
      <c r="B151" s="9" t="s">
        <v>11</v>
      </c>
      <c r="C151" s="9" t="s">
        <v>424</v>
      </c>
      <c r="D151" s="9" t="s">
        <v>425</v>
      </c>
      <c r="E151" s="10">
        <v>0</v>
      </c>
      <c r="F151" s="10">
        <v>0</v>
      </c>
    </row>
    <row r="152" spans="1:6" s="6" customFormat="1" x14ac:dyDescent="0.3">
      <c r="A152" s="9" t="s">
        <v>426</v>
      </c>
      <c r="B152" s="9" t="s">
        <v>189</v>
      </c>
      <c r="C152" s="9" t="s">
        <v>427</v>
      </c>
      <c r="D152" s="9" t="s">
        <v>428</v>
      </c>
      <c r="E152" s="10">
        <f>E147</f>
        <v>0</v>
      </c>
      <c r="F152" s="10">
        <f>F147</f>
        <v>0</v>
      </c>
    </row>
    <row r="153" spans="1:6" s="6" customFormat="1" ht="21.6" x14ac:dyDescent="0.3">
      <c r="A153" s="9" t="s">
        <v>429</v>
      </c>
      <c r="B153" s="9" t="s">
        <v>11</v>
      </c>
      <c r="C153" s="9" t="s">
        <v>430</v>
      </c>
      <c r="D153" s="9" t="s">
        <v>431</v>
      </c>
      <c r="E153" s="10">
        <v>0</v>
      </c>
      <c r="F153" s="10">
        <v>0</v>
      </c>
    </row>
    <row r="154" spans="1:6" s="6" customFormat="1" x14ac:dyDescent="0.3">
      <c r="A154" s="9" t="s">
        <v>432</v>
      </c>
      <c r="B154" s="9" t="s">
        <v>11</v>
      </c>
      <c r="C154" s="9" t="s">
        <v>433</v>
      </c>
      <c r="D154" s="9" t="s">
        <v>434</v>
      </c>
      <c r="E154" s="10">
        <f>E152+E153</f>
        <v>0</v>
      </c>
      <c r="F154" s="10">
        <f>F152+F153</f>
        <v>0</v>
      </c>
    </row>
    <row r="155" spans="1:6" s="6" customFormat="1" x14ac:dyDescent="0.3">
      <c r="A155" s="9" t="s">
        <v>435</v>
      </c>
      <c r="B155" s="9" t="s">
        <v>193</v>
      </c>
      <c r="C155" s="9" t="s">
        <v>436</v>
      </c>
      <c r="D155" s="9" t="s">
        <v>437</v>
      </c>
      <c r="E155" s="10"/>
      <c r="F155" s="10"/>
    </row>
    <row r="156" spans="1:6" s="6" customFormat="1" ht="31.8" x14ac:dyDescent="0.3">
      <c r="A156" s="9" t="s">
        <v>438</v>
      </c>
      <c r="B156" s="9" t="s">
        <v>11</v>
      </c>
      <c r="C156" s="9" t="s">
        <v>439</v>
      </c>
      <c r="D156" s="9" t="s">
        <v>440</v>
      </c>
      <c r="E156" s="10">
        <f>E157+E158+E159+E160</f>
        <v>0</v>
      </c>
      <c r="F156" s="10">
        <f>F157+F158+F159+F160</f>
        <v>0</v>
      </c>
    </row>
    <row r="157" spans="1:6" s="6" customFormat="1" x14ac:dyDescent="0.3">
      <c r="A157" s="9" t="s">
        <v>441</v>
      </c>
      <c r="B157" s="9" t="s">
        <v>11</v>
      </c>
      <c r="C157" s="9" t="s">
        <v>442</v>
      </c>
      <c r="D157" s="9" t="s">
        <v>443</v>
      </c>
      <c r="E157" s="10">
        <v>0</v>
      </c>
      <c r="F157" s="10">
        <v>0</v>
      </c>
    </row>
    <row r="158" spans="1:6" s="6" customFormat="1" x14ac:dyDescent="0.3">
      <c r="A158" s="9" t="s">
        <v>444</v>
      </c>
      <c r="B158" s="9" t="s">
        <v>11</v>
      </c>
      <c r="C158" s="9" t="s">
        <v>445</v>
      </c>
      <c r="D158" s="9" t="s">
        <v>446</v>
      </c>
      <c r="E158" s="10">
        <v>0</v>
      </c>
      <c r="F158" s="10">
        <v>0</v>
      </c>
    </row>
    <row r="159" spans="1:6" s="6" customFormat="1" ht="21.6" x14ac:dyDescent="0.3">
      <c r="A159" s="9" t="s">
        <v>447</v>
      </c>
      <c r="B159" s="9" t="s">
        <v>11</v>
      </c>
      <c r="C159" s="9" t="s">
        <v>448</v>
      </c>
      <c r="D159" s="9" t="s">
        <v>449</v>
      </c>
      <c r="E159" s="10">
        <v>0</v>
      </c>
      <c r="F159" s="10">
        <v>0</v>
      </c>
    </row>
    <row r="160" spans="1:6" s="6" customFormat="1" ht="21.6" x14ac:dyDescent="0.3">
      <c r="A160" s="9" t="s">
        <v>287</v>
      </c>
      <c r="B160" s="9" t="s">
        <v>11</v>
      </c>
      <c r="C160" s="9" t="s">
        <v>450</v>
      </c>
      <c r="D160" s="9" t="s">
        <v>451</v>
      </c>
      <c r="E160" s="10">
        <v>0</v>
      </c>
      <c r="F160" s="10">
        <v>0</v>
      </c>
    </row>
    <row r="161" spans="1:6" s="6" customFormat="1" x14ac:dyDescent="0.3">
      <c r="A161" s="9" t="s">
        <v>291</v>
      </c>
      <c r="B161" s="9" t="s">
        <v>189</v>
      </c>
      <c r="C161" s="9" t="s">
        <v>452</v>
      </c>
      <c r="D161" s="9" t="s">
        <v>453</v>
      </c>
      <c r="E161" s="10">
        <f>E156</f>
        <v>0</v>
      </c>
      <c r="F161" s="10">
        <f>F156</f>
        <v>0</v>
      </c>
    </row>
    <row r="162" spans="1:6" s="6" customFormat="1" ht="21.6" x14ac:dyDescent="0.3">
      <c r="A162" s="9" t="s">
        <v>294</v>
      </c>
      <c r="B162" s="9" t="s">
        <v>11</v>
      </c>
      <c r="C162" s="9" t="s">
        <v>454</v>
      </c>
      <c r="D162" s="9" t="s">
        <v>455</v>
      </c>
      <c r="E162" s="10"/>
      <c r="F162" s="10"/>
    </row>
    <row r="163" spans="1:6" s="6" customFormat="1" x14ac:dyDescent="0.3">
      <c r="A163" s="9" t="s">
        <v>297</v>
      </c>
      <c r="B163" s="9" t="s">
        <v>11</v>
      </c>
      <c r="C163" s="9" t="s">
        <v>456</v>
      </c>
      <c r="D163" s="9" t="s">
        <v>457</v>
      </c>
      <c r="E163" s="10"/>
      <c r="F163" s="10"/>
    </row>
    <row r="164" spans="1:6" s="6" customFormat="1" x14ac:dyDescent="0.3">
      <c r="A164" s="9" t="s">
        <v>300</v>
      </c>
      <c r="B164" s="9" t="s">
        <v>226</v>
      </c>
      <c r="C164" s="9" t="s">
        <v>458</v>
      </c>
      <c r="D164" s="9" t="s">
        <v>459</v>
      </c>
      <c r="E164" s="10"/>
      <c r="F164" s="10"/>
    </row>
    <row r="165" spans="1:6" s="6" customFormat="1" x14ac:dyDescent="0.3">
      <c r="A165" s="9" t="s">
        <v>303</v>
      </c>
      <c r="B165" s="9" t="s">
        <v>460</v>
      </c>
      <c r="C165" s="9" t="s">
        <v>461</v>
      </c>
      <c r="D165" s="9" t="s">
        <v>462</v>
      </c>
      <c r="E165" s="10"/>
      <c r="F165" s="10"/>
    </row>
    <row r="166" spans="1:6" s="6" customFormat="1" ht="31.8" x14ac:dyDescent="0.3">
      <c r="A166" s="9" t="s">
        <v>306</v>
      </c>
      <c r="B166" s="9" t="s">
        <v>11</v>
      </c>
      <c r="C166" s="9" t="s">
        <v>463</v>
      </c>
      <c r="D166" s="9" t="s">
        <v>464</v>
      </c>
      <c r="E166" s="10">
        <f>E167+E168+E169+E170</f>
        <v>47573</v>
      </c>
      <c r="F166" s="10">
        <f>F167+F168+F169+F170</f>
        <v>0</v>
      </c>
    </row>
    <row r="167" spans="1:6" s="6" customFormat="1" x14ac:dyDescent="0.3">
      <c r="A167" s="9" t="s">
        <v>309</v>
      </c>
      <c r="B167" s="9" t="s">
        <v>11</v>
      </c>
      <c r="C167" s="9" t="s">
        <v>445</v>
      </c>
      <c r="D167" s="9" t="s">
        <v>465</v>
      </c>
      <c r="E167" s="10">
        <v>47573</v>
      </c>
      <c r="F167" s="10">
        <v>0</v>
      </c>
    </row>
    <row r="168" spans="1:6" s="6" customFormat="1" ht="21.6" x14ac:dyDescent="0.3">
      <c r="A168" s="9" t="s">
        <v>312</v>
      </c>
      <c r="B168" s="9" t="s">
        <v>11</v>
      </c>
      <c r="C168" s="9" t="s">
        <v>466</v>
      </c>
      <c r="D168" s="9" t="s">
        <v>467</v>
      </c>
      <c r="E168" s="10">
        <v>0</v>
      </c>
      <c r="F168" s="10">
        <v>0</v>
      </c>
    </row>
    <row r="169" spans="1:6" s="6" customFormat="1" ht="21.6" x14ac:dyDescent="0.3">
      <c r="A169" s="9" t="s">
        <v>315</v>
      </c>
      <c r="B169" s="9" t="s">
        <v>11</v>
      </c>
      <c r="C169" s="9" t="s">
        <v>468</v>
      </c>
      <c r="D169" s="9" t="s">
        <v>469</v>
      </c>
      <c r="E169" s="10">
        <v>0</v>
      </c>
      <c r="F169" s="10">
        <v>0</v>
      </c>
    </row>
    <row r="170" spans="1:6" s="6" customFormat="1" ht="21.6" x14ac:dyDescent="0.3">
      <c r="A170" s="9" t="s">
        <v>318</v>
      </c>
      <c r="B170" s="9" t="s">
        <v>11</v>
      </c>
      <c r="C170" s="9" t="s">
        <v>470</v>
      </c>
      <c r="D170" s="9" t="s">
        <v>471</v>
      </c>
      <c r="E170" s="10">
        <v>0</v>
      </c>
      <c r="F170" s="10">
        <v>0</v>
      </c>
    </row>
    <row r="171" spans="1:6" s="6" customFormat="1" ht="21.6" x14ac:dyDescent="0.3">
      <c r="A171" s="9" t="s">
        <v>321</v>
      </c>
      <c r="B171" s="9" t="s">
        <v>11</v>
      </c>
      <c r="C171" s="9" t="s">
        <v>472</v>
      </c>
      <c r="D171" s="9" t="s">
        <v>473</v>
      </c>
      <c r="E171" s="10">
        <v>0</v>
      </c>
      <c r="F171" s="10">
        <v>0</v>
      </c>
    </row>
    <row r="172" spans="1:6" s="6" customFormat="1" ht="21.6" x14ac:dyDescent="0.3">
      <c r="A172" s="9" t="s">
        <v>324</v>
      </c>
      <c r="B172" s="9" t="s">
        <v>11</v>
      </c>
      <c r="C172" s="9" t="s">
        <v>474</v>
      </c>
      <c r="D172" s="9" t="s">
        <v>475</v>
      </c>
      <c r="E172" s="10">
        <v>0</v>
      </c>
      <c r="F172" s="10">
        <v>0</v>
      </c>
    </row>
    <row r="173" spans="1:6" s="6" customFormat="1" ht="21.6" x14ac:dyDescent="0.3">
      <c r="A173" s="9" t="s">
        <v>327</v>
      </c>
      <c r="B173" s="9" t="s">
        <v>11</v>
      </c>
      <c r="C173" s="9" t="s">
        <v>476</v>
      </c>
      <c r="D173" s="9" t="s">
        <v>477</v>
      </c>
      <c r="E173" s="10">
        <v>0</v>
      </c>
      <c r="F173" s="10">
        <v>0</v>
      </c>
    </row>
    <row r="174" spans="1:6" s="6" customFormat="1" x14ac:dyDescent="0.3">
      <c r="A174" s="9" t="s">
        <v>330</v>
      </c>
      <c r="B174" s="9" t="s">
        <v>11</v>
      </c>
      <c r="C174" s="9" t="s">
        <v>478</v>
      </c>
      <c r="D174" s="9" t="s">
        <v>479</v>
      </c>
      <c r="E174" s="10">
        <f>E166+E171+E172+E173</f>
        <v>47573</v>
      </c>
      <c r="F174" s="10">
        <f>F166+F171+F172+F173</f>
        <v>0</v>
      </c>
    </row>
    <row r="175" spans="1:6" s="6" customFormat="1" ht="31.8" x14ac:dyDescent="0.3">
      <c r="A175" s="9" t="s">
        <v>333</v>
      </c>
      <c r="B175" s="9" t="s">
        <v>11</v>
      </c>
      <c r="C175" s="9" t="s">
        <v>480</v>
      </c>
      <c r="D175" s="9" t="s">
        <v>481</v>
      </c>
      <c r="E175" s="10">
        <f>E176+E177+E178+E179</f>
        <v>0</v>
      </c>
      <c r="F175" s="10">
        <f>F176+F177+F178+F179</f>
        <v>0</v>
      </c>
    </row>
    <row r="176" spans="1:6" s="6" customFormat="1" x14ac:dyDescent="0.3">
      <c r="A176" s="9" t="s">
        <v>336</v>
      </c>
      <c r="B176" s="9" t="s">
        <v>11</v>
      </c>
      <c r="C176" s="9" t="s">
        <v>482</v>
      </c>
      <c r="D176" s="9" t="s">
        <v>483</v>
      </c>
      <c r="E176" s="10">
        <v>0</v>
      </c>
      <c r="F176" s="10">
        <v>0</v>
      </c>
    </row>
    <row r="177" spans="1:6" s="6" customFormat="1" ht="21.6" x14ac:dyDescent="0.3">
      <c r="A177" s="9" t="s">
        <v>340</v>
      </c>
      <c r="B177" s="9" t="s">
        <v>11</v>
      </c>
      <c r="C177" s="9" t="s">
        <v>484</v>
      </c>
      <c r="D177" s="9" t="s">
        <v>485</v>
      </c>
      <c r="E177" s="10">
        <v>0</v>
      </c>
      <c r="F177" s="10">
        <v>0</v>
      </c>
    </row>
    <row r="178" spans="1:6" s="6" customFormat="1" ht="21.6" x14ac:dyDescent="0.3">
      <c r="A178" s="9" t="s">
        <v>486</v>
      </c>
      <c r="B178" s="9" t="s">
        <v>11</v>
      </c>
      <c r="C178" s="9" t="s">
        <v>487</v>
      </c>
      <c r="D178" s="9" t="s">
        <v>488</v>
      </c>
      <c r="E178" s="10">
        <v>0</v>
      </c>
      <c r="F178" s="10">
        <v>0</v>
      </c>
    </row>
    <row r="179" spans="1:6" s="6" customFormat="1" ht="21.6" x14ac:dyDescent="0.3">
      <c r="A179" s="9" t="s">
        <v>489</v>
      </c>
      <c r="B179" s="9" t="s">
        <v>11</v>
      </c>
      <c r="C179" s="9" t="s">
        <v>490</v>
      </c>
      <c r="D179" s="9" t="s">
        <v>491</v>
      </c>
      <c r="E179" s="10">
        <v>0</v>
      </c>
      <c r="F179" s="10">
        <v>0</v>
      </c>
    </row>
    <row r="180" spans="1:6" s="6" customFormat="1" ht="21.6" x14ac:dyDescent="0.3">
      <c r="A180" s="9" t="s">
        <v>343</v>
      </c>
      <c r="B180" s="9" t="s">
        <v>11</v>
      </c>
      <c r="C180" s="9" t="s">
        <v>492</v>
      </c>
      <c r="D180" s="9" t="s">
        <v>493</v>
      </c>
      <c r="E180" s="10">
        <v>0</v>
      </c>
      <c r="F180" s="10">
        <v>0</v>
      </c>
    </row>
    <row r="181" spans="1:6" s="6" customFormat="1" x14ac:dyDescent="0.3">
      <c r="A181" s="9" t="s">
        <v>346</v>
      </c>
      <c r="B181" s="9" t="s">
        <v>11</v>
      </c>
      <c r="C181" s="9" t="s">
        <v>494</v>
      </c>
      <c r="D181" s="9" t="s">
        <v>495</v>
      </c>
      <c r="E181" s="10">
        <f>E175+E180</f>
        <v>0</v>
      </c>
      <c r="F181" s="10">
        <f>F175+F180</f>
        <v>0</v>
      </c>
    </row>
    <row r="182" spans="1:6" s="6" customFormat="1" x14ac:dyDescent="0.3">
      <c r="A182" s="9" t="s">
        <v>349</v>
      </c>
      <c r="B182" s="9" t="s">
        <v>11</v>
      </c>
      <c r="C182" s="9" t="s">
        <v>496</v>
      </c>
      <c r="D182" s="9" t="s">
        <v>497</v>
      </c>
      <c r="E182" s="10">
        <f>E174+E181</f>
        <v>47573</v>
      </c>
      <c r="F182" s="10">
        <f>F174+F181</f>
        <v>0</v>
      </c>
    </row>
    <row r="183" spans="1:6" s="6" customFormat="1" ht="21.6" x14ac:dyDescent="0.3">
      <c r="A183" s="9" t="s">
        <v>352</v>
      </c>
      <c r="B183" s="9" t="s">
        <v>11</v>
      </c>
      <c r="C183" s="9" t="s">
        <v>498</v>
      </c>
      <c r="D183" s="9" t="s">
        <v>499</v>
      </c>
      <c r="E183" s="10"/>
      <c r="F183" s="10"/>
    </row>
    <row r="184" spans="1:6" s="6" customFormat="1" ht="21.6" x14ac:dyDescent="0.3">
      <c r="A184" s="9" t="s">
        <v>355</v>
      </c>
      <c r="B184" s="9" t="s">
        <v>11</v>
      </c>
      <c r="C184" s="9" t="s">
        <v>500</v>
      </c>
      <c r="D184" s="9" t="s">
        <v>501</v>
      </c>
      <c r="E184" s="10">
        <f>E185+E186+E187+E188</f>
        <v>0</v>
      </c>
      <c r="F184" s="10">
        <f>F185+F186+F187+F188</f>
        <v>0</v>
      </c>
    </row>
    <row r="185" spans="1:6" s="6" customFormat="1" ht="21.6" x14ac:dyDescent="0.3">
      <c r="A185" s="9" t="s">
        <v>357</v>
      </c>
      <c r="B185" s="9" t="s">
        <v>11</v>
      </c>
      <c r="C185" s="9" t="s">
        <v>502</v>
      </c>
      <c r="D185" s="9" t="s">
        <v>503</v>
      </c>
      <c r="E185" s="10">
        <v>0</v>
      </c>
      <c r="F185" s="10">
        <v>0</v>
      </c>
    </row>
    <row r="186" spans="1:6" s="6" customFormat="1" ht="21.6" x14ac:dyDescent="0.3">
      <c r="A186" s="9" t="s">
        <v>359</v>
      </c>
      <c r="B186" s="9" t="s">
        <v>11</v>
      </c>
      <c r="C186" s="9" t="s">
        <v>504</v>
      </c>
      <c r="D186" s="9" t="s">
        <v>505</v>
      </c>
      <c r="E186" s="10">
        <v>0</v>
      </c>
      <c r="F186" s="10">
        <v>0</v>
      </c>
    </row>
    <row r="187" spans="1:6" s="6" customFormat="1" ht="21.6" x14ac:dyDescent="0.3">
      <c r="A187" s="9" t="s">
        <v>361</v>
      </c>
      <c r="B187" s="9" t="s">
        <v>11</v>
      </c>
      <c r="C187" s="9" t="s">
        <v>468</v>
      </c>
      <c r="D187" s="9" t="s">
        <v>506</v>
      </c>
      <c r="E187" s="10">
        <v>0</v>
      </c>
      <c r="F187" s="10">
        <v>0</v>
      </c>
    </row>
    <row r="188" spans="1:6" s="6" customFormat="1" x14ac:dyDescent="0.3">
      <c r="A188" s="9" t="s">
        <v>363</v>
      </c>
      <c r="B188" s="9" t="s">
        <v>11</v>
      </c>
      <c r="C188" s="9" t="s">
        <v>507</v>
      </c>
      <c r="D188" s="9" t="s">
        <v>508</v>
      </c>
      <c r="E188" s="10">
        <v>0</v>
      </c>
      <c r="F188" s="10">
        <v>0</v>
      </c>
    </row>
    <row r="189" spans="1:6" s="6" customFormat="1" ht="31.8" x14ac:dyDescent="0.3">
      <c r="A189" s="9" t="s">
        <v>365</v>
      </c>
      <c r="B189" s="9" t="s">
        <v>11</v>
      </c>
      <c r="C189" s="9" t="s">
        <v>509</v>
      </c>
      <c r="D189" s="9" t="s">
        <v>510</v>
      </c>
      <c r="E189" s="10">
        <f>E190+E191+E192+E193</f>
        <v>0</v>
      </c>
      <c r="F189" s="10">
        <f>F190+F191+F192+F193</f>
        <v>0</v>
      </c>
    </row>
    <row r="190" spans="1:6" s="6" customFormat="1" ht="21.6" x14ac:dyDescent="0.3">
      <c r="A190" s="9" t="s">
        <v>367</v>
      </c>
      <c r="B190" s="9" t="s">
        <v>11</v>
      </c>
      <c r="C190" s="9" t="s">
        <v>511</v>
      </c>
      <c r="D190" s="9" t="s">
        <v>512</v>
      </c>
      <c r="E190" s="10">
        <v>0</v>
      </c>
      <c r="F190" s="10">
        <v>0</v>
      </c>
    </row>
    <row r="191" spans="1:6" s="6" customFormat="1" ht="21.6" x14ac:dyDescent="0.3">
      <c r="A191" s="9" t="s">
        <v>513</v>
      </c>
      <c r="B191" s="9" t="s">
        <v>11</v>
      </c>
      <c r="C191" s="9" t="s">
        <v>514</v>
      </c>
      <c r="D191" s="9" t="s">
        <v>515</v>
      </c>
      <c r="E191" s="10">
        <v>0</v>
      </c>
      <c r="F191" s="10">
        <v>0</v>
      </c>
    </row>
    <row r="192" spans="1:6" s="6" customFormat="1" ht="21.6" x14ac:dyDescent="0.3">
      <c r="A192" s="9" t="s">
        <v>516</v>
      </c>
      <c r="B192" s="9" t="s">
        <v>11</v>
      </c>
      <c r="C192" s="9" t="s">
        <v>517</v>
      </c>
      <c r="D192" s="9" t="s">
        <v>518</v>
      </c>
      <c r="E192" s="10">
        <v>0</v>
      </c>
      <c r="F192" s="10">
        <v>0</v>
      </c>
    </row>
    <row r="193" spans="1:6" s="6" customFormat="1" x14ac:dyDescent="0.3">
      <c r="A193" s="9" t="s">
        <v>519</v>
      </c>
      <c r="B193" s="9" t="s">
        <v>11</v>
      </c>
      <c r="C193" s="9" t="s">
        <v>520</v>
      </c>
      <c r="D193" s="9" t="s">
        <v>521</v>
      </c>
      <c r="E193" s="10">
        <v>0</v>
      </c>
      <c r="F193" s="10">
        <v>0</v>
      </c>
    </row>
    <row r="194" spans="1:6" s="6" customFormat="1" x14ac:dyDescent="0.3">
      <c r="A194" s="9" t="s">
        <v>522</v>
      </c>
      <c r="B194" s="9" t="s">
        <v>523</v>
      </c>
      <c r="C194" s="9" t="s">
        <v>524</v>
      </c>
      <c r="D194" s="9" t="s">
        <v>525</v>
      </c>
      <c r="E194" s="10"/>
      <c r="F194" s="10"/>
    </row>
    <row r="195" spans="1:6" s="6" customFormat="1" ht="31.8" x14ac:dyDescent="0.3">
      <c r="A195" s="9" t="s">
        <v>369</v>
      </c>
      <c r="B195" s="9" t="s">
        <v>11</v>
      </c>
      <c r="C195" s="9" t="s">
        <v>526</v>
      </c>
      <c r="D195" s="9" t="s">
        <v>527</v>
      </c>
      <c r="E195" s="10">
        <f>E196+E197+E198+E199</f>
        <v>0</v>
      </c>
      <c r="F195" s="10">
        <f>F196+F197+F198+F199</f>
        <v>0</v>
      </c>
    </row>
    <row r="196" spans="1:6" s="6" customFormat="1" x14ac:dyDescent="0.3">
      <c r="A196" s="9" t="s">
        <v>371</v>
      </c>
      <c r="B196" s="9" t="s">
        <v>11</v>
      </c>
      <c r="C196" s="9" t="s">
        <v>528</v>
      </c>
      <c r="D196" s="9" t="s">
        <v>529</v>
      </c>
      <c r="E196" s="10">
        <v>0</v>
      </c>
      <c r="F196" s="10">
        <v>0</v>
      </c>
    </row>
    <row r="197" spans="1:6" s="6" customFormat="1" ht="21.6" x14ac:dyDescent="0.3">
      <c r="A197" s="9" t="s">
        <v>373</v>
      </c>
      <c r="B197" s="9" t="s">
        <v>11</v>
      </c>
      <c r="C197" s="9" t="s">
        <v>530</v>
      </c>
      <c r="D197" s="9" t="s">
        <v>531</v>
      </c>
      <c r="E197" s="10">
        <v>0</v>
      </c>
      <c r="F197" s="10">
        <v>0</v>
      </c>
    </row>
    <row r="198" spans="1:6" s="6" customFormat="1" ht="21.6" x14ac:dyDescent="0.3">
      <c r="A198" s="9" t="s">
        <v>375</v>
      </c>
      <c r="B198" s="9" t="s">
        <v>11</v>
      </c>
      <c r="C198" s="9" t="s">
        <v>487</v>
      </c>
      <c r="D198" s="9" t="s">
        <v>532</v>
      </c>
      <c r="E198" s="10">
        <v>0</v>
      </c>
      <c r="F198" s="10">
        <v>0</v>
      </c>
    </row>
    <row r="199" spans="1:6" s="6" customFormat="1" ht="21.6" x14ac:dyDescent="0.3">
      <c r="A199" s="9" t="s">
        <v>378</v>
      </c>
      <c r="B199" s="9" t="s">
        <v>11</v>
      </c>
      <c r="C199" s="9" t="s">
        <v>533</v>
      </c>
      <c r="D199" s="9" t="s">
        <v>534</v>
      </c>
      <c r="E199" s="10">
        <v>0</v>
      </c>
      <c r="F199" s="10">
        <v>0</v>
      </c>
    </row>
    <row r="200" spans="1:6" s="6" customFormat="1" x14ac:dyDescent="0.3">
      <c r="A200" s="9" t="s">
        <v>381</v>
      </c>
      <c r="B200" s="9" t="s">
        <v>11</v>
      </c>
      <c r="C200" s="9" t="s">
        <v>535</v>
      </c>
      <c r="D200" s="9" t="s">
        <v>536</v>
      </c>
      <c r="E200" s="10">
        <f>E195</f>
        <v>0</v>
      </c>
      <c r="F200" s="10">
        <f>F195</f>
        <v>0</v>
      </c>
    </row>
    <row r="201" spans="1:6" s="6" customFormat="1" ht="31.8" x14ac:dyDescent="0.3">
      <c r="A201" s="9" t="s">
        <v>384</v>
      </c>
      <c r="B201" s="9" t="s">
        <v>11</v>
      </c>
      <c r="C201" s="9" t="s">
        <v>537</v>
      </c>
      <c r="D201" s="9" t="s">
        <v>538</v>
      </c>
      <c r="E201" s="10"/>
      <c r="F201" s="10"/>
    </row>
    <row r="202" spans="1:6" s="6" customFormat="1" x14ac:dyDescent="0.3">
      <c r="A202" s="9" t="s">
        <v>539</v>
      </c>
      <c r="B202" s="9" t="s">
        <v>11</v>
      </c>
      <c r="C202" s="9" t="s">
        <v>528</v>
      </c>
      <c r="D202" s="9" t="s">
        <v>540</v>
      </c>
      <c r="E202" s="10"/>
      <c r="F202" s="10"/>
    </row>
    <row r="203" spans="1:6" s="6" customFormat="1" ht="21.6" x14ac:dyDescent="0.3">
      <c r="A203" s="9" t="s">
        <v>541</v>
      </c>
      <c r="B203" s="9" t="s">
        <v>11</v>
      </c>
      <c r="C203" s="9" t="s">
        <v>542</v>
      </c>
      <c r="D203" s="9" t="s">
        <v>543</v>
      </c>
      <c r="E203" s="10"/>
      <c r="F203" s="10"/>
    </row>
    <row r="204" spans="1:6" s="6" customFormat="1" ht="21.6" x14ac:dyDescent="0.3">
      <c r="A204" s="9" t="s">
        <v>544</v>
      </c>
      <c r="B204" s="9" t="s">
        <v>11</v>
      </c>
      <c r="C204" s="9" t="s">
        <v>487</v>
      </c>
      <c r="D204" s="9" t="s">
        <v>545</v>
      </c>
      <c r="E204" s="10"/>
      <c r="F204" s="10"/>
    </row>
    <row r="205" spans="1:6" s="6" customFormat="1" ht="21.6" x14ac:dyDescent="0.3">
      <c r="A205" s="9" t="s">
        <v>386</v>
      </c>
      <c r="B205" s="9" t="s">
        <v>11</v>
      </c>
      <c r="C205" s="9" t="s">
        <v>546</v>
      </c>
      <c r="D205" s="9" t="s">
        <v>547</v>
      </c>
      <c r="E205" s="10"/>
      <c r="F205" s="10"/>
    </row>
    <row r="206" spans="1:6" s="6" customFormat="1" x14ac:dyDescent="0.3">
      <c r="A206" s="9" t="s">
        <v>387</v>
      </c>
      <c r="B206" s="9" t="s">
        <v>11</v>
      </c>
      <c r="C206" s="9" t="s">
        <v>548</v>
      </c>
      <c r="D206" s="9" t="s">
        <v>549</v>
      </c>
      <c r="E206" s="10"/>
      <c r="F206" s="10"/>
    </row>
    <row r="207" spans="1:6" s="6" customFormat="1" x14ac:dyDescent="0.3">
      <c r="A207" s="9" t="s">
        <v>390</v>
      </c>
      <c r="B207" s="9" t="s">
        <v>11</v>
      </c>
      <c r="C207" s="9" t="s">
        <v>550</v>
      </c>
      <c r="D207" s="9" t="s">
        <v>551</v>
      </c>
      <c r="E207" s="10"/>
      <c r="F207" s="10"/>
    </row>
    <row r="208" spans="1:6" s="6" customFormat="1" ht="21.6" x14ac:dyDescent="0.3">
      <c r="A208" s="9" t="s">
        <v>392</v>
      </c>
      <c r="B208" s="9" t="s">
        <v>11</v>
      </c>
      <c r="C208" s="9" t="s">
        <v>552</v>
      </c>
      <c r="D208" s="9" t="s">
        <v>553</v>
      </c>
      <c r="E208" s="10"/>
      <c r="F208" s="10"/>
    </row>
    <row r="209" spans="1:6" s="6" customFormat="1" ht="21.6" x14ac:dyDescent="0.3">
      <c r="A209" s="9" t="s">
        <v>394</v>
      </c>
      <c r="B209" s="9" t="s">
        <v>11</v>
      </c>
      <c r="C209" s="9" t="s">
        <v>554</v>
      </c>
      <c r="D209" s="9" t="s">
        <v>555</v>
      </c>
      <c r="E209" s="10">
        <f>E210+E211+E212+E213</f>
        <v>0</v>
      </c>
      <c r="F209" s="10">
        <f>F210+F211+F212+F213</f>
        <v>0</v>
      </c>
    </row>
    <row r="210" spans="1:6" s="6" customFormat="1" ht="21.6" x14ac:dyDescent="0.3">
      <c r="A210" s="9" t="s">
        <v>397</v>
      </c>
      <c r="B210" s="9" t="s">
        <v>11</v>
      </c>
      <c r="C210" s="9" t="s">
        <v>556</v>
      </c>
      <c r="D210" s="9" t="s">
        <v>557</v>
      </c>
      <c r="E210" s="10">
        <v>0</v>
      </c>
      <c r="F210" s="10">
        <v>0</v>
      </c>
    </row>
    <row r="211" spans="1:6" s="6" customFormat="1" ht="21.6" x14ac:dyDescent="0.3">
      <c r="A211" s="9" t="s">
        <v>400</v>
      </c>
      <c r="B211" s="9" t="s">
        <v>11</v>
      </c>
      <c r="C211" s="9" t="s">
        <v>558</v>
      </c>
      <c r="D211" s="9" t="s">
        <v>559</v>
      </c>
      <c r="E211" s="10">
        <v>0</v>
      </c>
      <c r="F211" s="10">
        <v>0</v>
      </c>
    </row>
    <row r="212" spans="1:6" s="6" customFormat="1" ht="21.6" x14ac:dyDescent="0.3">
      <c r="A212" s="9" t="s">
        <v>403</v>
      </c>
      <c r="B212" s="9" t="s">
        <v>11</v>
      </c>
      <c r="C212" s="9" t="s">
        <v>560</v>
      </c>
      <c r="D212" s="9" t="s">
        <v>561</v>
      </c>
      <c r="E212" s="10">
        <v>0</v>
      </c>
      <c r="F212" s="10">
        <v>0</v>
      </c>
    </row>
    <row r="213" spans="1:6" s="6" customFormat="1" x14ac:dyDescent="0.3">
      <c r="A213" s="9" t="s">
        <v>405</v>
      </c>
      <c r="B213" s="9" t="s">
        <v>11</v>
      </c>
      <c r="C213" s="9" t="s">
        <v>562</v>
      </c>
      <c r="D213" s="9" t="s">
        <v>563</v>
      </c>
      <c r="E213" s="10">
        <v>0</v>
      </c>
      <c r="F213" s="10">
        <v>0</v>
      </c>
    </row>
    <row r="214" spans="1:6" s="6" customFormat="1" ht="31.8" x14ac:dyDescent="0.3">
      <c r="A214" s="9" t="s">
        <v>407</v>
      </c>
      <c r="B214" s="9" t="s">
        <v>11</v>
      </c>
      <c r="C214" s="9" t="s">
        <v>564</v>
      </c>
      <c r="D214" s="9" t="s">
        <v>565</v>
      </c>
      <c r="E214" s="10"/>
      <c r="F214" s="10"/>
    </row>
    <row r="215" spans="1:6" s="6" customFormat="1" ht="21.6" x14ac:dyDescent="0.3">
      <c r="A215" s="9" t="s">
        <v>566</v>
      </c>
      <c r="B215" s="9" t="s">
        <v>11</v>
      </c>
      <c r="C215" s="9" t="s">
        <v>567</v>
      </c>
      <c r="D215" s="9" t="s">
        <v>568</v>
      </c>
      <c r="E215" s="10"/>
      <c r="F215" s="10"/>
    </row>
    <row r="216" spans="1:6" s="6" customFormat="1" ht="21.6" x14ac:dyDescent="0.3">
      <c r="A216" s="9" t="s">
        <v>569</v>
      </c>
      <c r="B216" s="9" t="s">
        <v>11</v>
      </c>
      <c r="C216" s="9" t="s">
        <v>570</v>
      </c>
      <c r="D216" s="9" t="s">
        <v>571</v>
      </c>
      <c r="E216" s="10"/>
      <c r="F216" s="10"/>
    </row>
    <row r="217" spans="1:6" s="6" customFormat="1" ht="21.6" x14ac:dyDescent="0.3">
      <c r="A217" s="9" t="s">
        <v>572</v>
      </c>
      <c r="B217" s="9" t="s">
        <v>11</v>
      </c>
      <c r="C217" s="9" t="s">
        <v>468</v>
      </c>
      <c r="D217" s="9" t="s">
        <v>573</v>
      </c>
      <c r="E217" s="10"/>
      <c r="F217" s="10"/>
    </row>
    <row r="218" spans="1:6" s="6" customFormat="1" x14ac:dyDescent="0.3">
      <c r="A218" s="9" t="s">
        <v>574</v>
      </c>
      <c r="B218" s="9" t="s">
        <v>11</v>
      </c>
      <c r="C218" s="9" t="s">
        <v>575</v>
      </c>
      <c r="D218" s="9" t="s">
        <v>576</v>
      </c>
      <c r="E218" s="10"/>
      <c r="F218" s="10"/>
    </row>
    <row r="219" spans="1:6" s="6" customFormat="1" x14ac:dyDescent="0.3">
      <c r="A219" s="9" t="s">
        <v>577</v>
      </c>
      <c r="B219" s="9" t="s">
        <v>285</v>
      </c>
      <c r="C219" s="9" t="s">
        <v>578</v>
      </c>
      <c r="D219" s="9" t="s">
        <v>579</v>
      </c>
      <c r="E219" s="10"/>
      <c r="F219" s="10"/>
    </row>
    <row r="220" spans="1:6" s="6" customFormat="1" x14ac:dyDescent="0.3">
      <c r="A220" s="9" t="s">
        <v>580</v>
      </c>
      <c r="B220" s="9" t="s">
        <v>289</v>
      </c>
      <c r="C220" s="9" t="s">
        <v>581</v>
      </c>
      <c r="D220" s="9" t="s">
        <v>582</v>
      </c>
      <c r="E220" s="10"/>
      <c r="F220" s="10"/>
    </row>
    <row r="221" spans="1:6" s="6" customFormat="1" ht="21.6" x14ac:dyDescent="0.3">
      <c r="A221" s="9" t="s">
        <v>583</v>
      </c>
      <c r="B221" s="9" t="s">
        <v>11</v>
      </c>
      <c r="C221" s="9" t="s">
        <v>584</v>
      </c>
      <c r="D221" s="9" t="s">
        <v>585</v>
      </c>
      <c r="E221" s="10">
        <f>E222+E223+E227+E228</f>
        <v>0</v>
      </c>
      <c r="F221" s="10">
        <f>F222+F223+F227+F228</f>
        <v>0</v>
      </c>
    </row>
    <row r="222" spans="1:6" s="6" customFormat="1" x14ac:dyDescent="0.3">
      <c r="A222" s="9" t="s">
        <v>586</v>
      </c>
      <c r="B222" s="9" t="s">
        <v>11</v>
      </c>
      <c r="C222" s="9" t="s">
        <v>587</v>
      </c>
      <c r="D222" s="9" t="s">
        <v>588</v>
      </c>
      <c r="E222" s="10">
        <v>0</v>
      </c>
      <c r="F222" s="10">
        <v>0</v>
      </c>
    </row>
    <row r="223" spans="1:6" s="6" customFormat="1" x14ac:dyDescent="0.3">
      <c r="A223" s="9" t="s">
        <v>589</v>
      </c>
      <c r="B223" s="9" t="s">
        <v>11</v>
      </c>
      <c r="C223" s="9" t="s">
        <v>590</v>
      </c>
      <c r="D223" s="9" t="s">
        <v>591</v>
      </c>
      <c r="E223" s="10">
        <f>E224+E225+E226</f>
        <v>0</v>
      </c>
      <c r="F223" s="10">
        <f>F224+F225+F226</f>
        <v>0</v>
      </c>
    </row>
    <row r="224" spans="1:6" s="6" customFormat="1" x14ac:dyDescent="0.3">
      <c r="A224" s="9" t="s">
        <v>592</v>
      </c>
      <c r="B224" s="9" t="s">
        <v>11</v>
      </c>
      <c r="C224" s="9" t="s">
        <v>593</v>
      </c>
      <c r="D224" s="9" t="s">
        <v>594</v>
      </c>
      <c r="E224" s="10">
        <v>0</v>
      </c>
      <c r="F224" s="10">
        <v>0</v>
      </c>
    </row>
    <row r="225" spans="1:6" s="6" customFormat="1" x14ac:dyDescent="0.3">
      <c r="A225" s="9" t="s">
        <v>409</v>
      </c>
      <c r="B225" s="9" t="s">
        <v>11</v>
      </c>
      <c r="C225" s="9" t="s">
        <v>595</v>
      </c>
      <c r="D225" s="9" t="s">
        <v>596</v>
      </c>
      <c r="E225" s="10">
        <v>0</v>
      </c>
      <c r="F225" s="10">
        <v>0</v>
      </c>
    </row>
    <row r="226" spans="1:6" s="6" customFormat="1" x14ac:dyDescent="0.3">
      <c r="A226" s="9" t="s">
        <v>411</v>
      </c>
      <c r="B226" s="9" t="s">
        <v>11</v>
      </c>
      <c r="C226" s="9" t="s">
        <v>597</v>
      </c>
      <c r="D226" s="9" t="s">
        <v>598</v>
      </c>
      <c r="E226" s="10">
        <v>0</v>
      </c>
      <c r="F226" s="10">
        <v>0</v>
      </c>
    </row>
    <row r="227" spans="1:6" s="6" customFormat="1" ht="21.6" x14ac:dyDescent="0.3">
      <c r="A227" s="9" t="s">
        <v>413</v>
      </c>
      <c r="B227" s="9" t="s">
        <v>11</v>
      </c>
      <c r="C227" s="9" t="s">
        <v>599</v>
      </c>
      <c r="D227" s="9" t="s">
        <v>600</v>
      </c>
      <c r="E227" s="10">
        <v>0</v>
      </c>
      <c r="F227" s="10">
        <v>0</v>
      </c>
    </row>
    <row r="228" spans="1:6" s="6" customFormat="1" ht="21.6" x14ac:dyDescent="0.3">
      <c r="A228" s="9" t="s">
        <v>416</v>
      </c>
      <c r="B228" s="9" t="s">
        <v>11</v>
      </c>
      <c r="C228" s="9" t="s">
        <v>601</v>
      </c>
      <c r="D228" s="9" t="s">
        <v>602</v>
      </c>
      <c r="E228" s="10">
        <v>0</v>
      </c>
      <c r="F228" s="10">
        <v>0</v>
      </c>
    </row>
    <row r="229" spans="1:6" s="6" customFormat="1" ht="21.6" x14ac:dyDescent="0.3">
      <c r="A229" s="9" t="s">
        <v>419</v>
      </c>
      <c r="B229" s="9" t="s">
        <v>11</v>
      </c>
      <c r="C229" s="9" t="s">
        <v>603</v>
      </c>
      <c r="D229" s="9" t="s">
        <v>604</v>
      </c>
      <c r="E229" s="10">
        <f>E230+E231+E235+E236</f>
        <v>305851</v>
      </c>
      <c r="F229" s="10">
        <f>F230+F231+F235+F236</f>
        <v>358976</v>
      </c>
    </row>
    <row r="230" spans="1:6" s="6" customFormat="1" x14ac:dyDescent="0.3">
      <c r="A230" s="9" t="s">
        <v>422</v>
      </c>
      <c r="B230" s="9" t="s">
        <v>11</v>
      </c>
      <c r="C230" s="9" t="s">
        <v>605</v>
      </c>
      <c r="D230" s="9" t="s">
        <v>606</v>
      </c>
      <c r="E230" s="10">
        <v>305851</v>
      </c>
      <c r="F230" s="10">
        <v>358976</v>
      </c>
    </row>
    <row r="231" spans="1:6" s="6" customFormat="1" x14ac:dyDescent="0.3">
      <c r="A231" s="9" t="s">
        <v>425</v>
      </c>
      <c r="B231" s="9" t="s">
        <v>11</v>
      </c>
      <c r="C231" s="9" t="s">
        <v>607</v>
      </c>
      <c r="D231" s="9" t="s">
        <v>608</v>
      </c>
      <c r="E231" s="10">
        <f>E232+E233+E234</f>
        <v>0</v>
      </c>
      <c r="F231" s="10">
        <f>F232+F233+F234</f>
        <v>0</v>
      </c>
    </row>
    <row r="232" spans="1:6" s="6" customFormat="1" x14ac:dyDescent="0.3">
      <c r="A232" s="9" t="s">
        <v>428</v>
      </c>
      <c r="B232" s="9" t="s">
        <v>11</v>
      </c>
      <c r="C232" s="9" t="s">
        <v>609</v>
      </c>
      <c r="D232" s="9" t="s">
        <v>610</v>
      </c>
      <c r="E232" s="10">
        <v>0</v>
      </c>
      <c r="F232" s="10">
        <v>0</v>
      </c>
    </row>
    <row r="233" spans="1:6" s="6" customFormat="1" x14ac:dyDescent="0.3">
      <c r="A233" s="9" t="s">
        <v>431</v>
      </c>
      <c r="B233" s="9" t="s">
        <v>11</v>
      </c>
      <c r="C233" s="9" t="s">
        <v>611</v>
      </c>
      <c r="D233" s="9" t="s">
        <v>612</v>
      </c>
      <c r="E233" s="10">
        <v>0</v>
      </c>
      <c r="F233" s="10">
        <v>0</v>
      </c>
    </row>
    <row r="234" spans="1:6" s="6" customFormat="1" x14ac:dyDescent="0.3">
      <c r="A234" s="9" t="s">
        <v>434</v>
      </c>
      <c r="B234" s="9" t="s">
        <v>11</v>
      </c>
      <c r="C234" s="9" t="s">
        <v>613</v>
      </c>
      <c r="D234" s="9" t="s">
        <v>614</v>
      </c>
      <c r="E234" s="10">
        <v>0</v>
      </c>
      <c r="F234" s="10">
        <v>0</v>
      </c>
    </row>
    <row r="235" spans="1:6" s="6" customFormat="1" ht="21.6" x14ac:dyDescent="0.3">
      <c r="A235" s="9" t="s">
        <v>615</v>
      </c>
      <c r="B235" s="9" t="s">
        <v>11</v>
      </c>
      <c r="C235" s="9" t="s">
        <v>616</v>
      </c>
      <c r="D235" s="9" t="s">
        <v>617</v>
      </c>
      <c r="E235" s="10">
        <v>0</v>
      </c>
      <c r="F235" s="10">
        <v>0</v>
      </c>
    </row>
    <row r="236" spans="1:6" s="6" customFormat="1" ht="21.6" x14ac:dyDescent="0.3">
      <c r="A236" s="9" t="s">
        <v>618</v>
      </c>
      <c r="B236" s="9" t="s">
        <v>11</v>
      </c>
      <c r="C236" s="9" t="s">
        <v>424</v>
      </c>
      <c r="D236" s="9" t="s">
        <v>619</v>
      </c>
      <c r="E236" s="10">
        <v>0</v>
      </c>
      <c r="F236" s="10">
        <v>0</v>
      </c>
    </row>
    <row r="237" spans="1:6" s="6" customFormat="1" x14ac:dyDescent="0.3">
      <c r="A237" s="9" t="s">
        <v>620</v>
      </c>
      <c r="B237" s="9" t="s">
        <v>341</v>
      </c>
      <c r="C237" s="9" t="s">
        <v>621</v>
      </c>
      <c r="D237" s="9" t="s">
        <v>622</v>
      </c>
      <c r="E237" s="10"/>
      <c r="F237" s="10"/>
    </row>
    <row r="238" spans="1:6" s="6" customFormat="1" ht="42" x14ac:dyDescent="0.3">
      <c r="A238" s="9" t="s">
        <v>623</v>
      </c>
      <c r="B238" s="9" t="s">
        <v>11</v>
      </c>
      <c r="C238" s="9" t="s">
        <v>624</v>
      </c>
      <c r="D238" s="9" t="s">
        <v>625</v>
      </c>
      <c r="E238" s="10">
        <v>118682</v>
      </c>
      <c r="F238" s="10">
        <v>71510</v>
      </c>
    </row>
    <row r="239" spans="1:6" s="6" customFormat="1" x14ac:dyDescent="0.3">
      <c r="A239" s="9" t="s">
        <v>626</v>
      </c>
      <c r="B239" s="9" t="s">
        <v>11</v>
      </c>
      <c r="C239" s="9" t="s">
        <v>627</v>
      </c>
      <c r="D239" s="9" t="s">
        <v>628</v>
      </c>
      <c r="E239" s="10">
        <v>164626</v>
      </c>
      <c r="F239" s="10">
        <v>109425</v>
      </c>
    </row>
    <row r="240" spans="1:6" s="6" customFormat="1" ht="21.6" x14ac:dyDescent="0.3">
      <c r="A240" s="9" t="s">
        <v>629</v>
      </c>
      <c r="B240" s="9" t="s">
        <v>11</v>
      </c>
      <c r="C240" s="9" t="s">
        <v>630</v>
      </c>
      <c r="D240" s="9" t="s">
        <v>631</v>
      </c>
      <c r="E240" s="10">
        <v>0</v>
      </c>
      <c r="F240" s="10">
        <v>0</v>
      </c>
    </row>
    <row r="241" spans="1:6" s="6" customFormat="1" x14ac:dyDescent="0.3">
      <c r="A241" s="9" t="s">
        <v>632</v>
      </c>
      <c r="B241" s="9" t="s">
        <v>11</v>
      </c>
      <c r="C241" s="9" t="s">
        <v>633</v>
      </c>
      <c r="D241" s="9" t="s">
        <v>634</v>
      </c>
      <c r="E241" s="10">
        <v>0</v>
      </c>
      <c r="F241" s="10">
        <v>0</v>
      </c>
    </row>
    <row r="242" spans="1:6" s="6" customFormat="1" x14ac:dyDescent="0.3">
      <c r="A242" s="9" t="s">
        <v>635</v>
      </c>
      <c r="B242" s="9" t="s">
        <v>11</v>
      </c>
      <c r="C242" s="9" t="s">
        <v>636</v>
      </c>
      <c r="D242" s="9" t="s">
        <v>637</v>
      </c>
      <c r="E242" s="10">
        <f>E238+E239+E240+E241</f>
        <v>283308</v>
      </c>
      <c r="F242" s="10">
        <f>F238+F239+F240+F241</f>
        <v>180935</v>
      </c>
    </row>
    <row r="243" spans="1:6" s="6" customFormat="1" x14ac:dyDescent="0.3">
      <c r="A243" s="9" t="s">
        <v>638</v>
      </c>
      <c r="B243" s="9" t="s">
        <v>11</v>
      </c>
      <c r="C243" s="9" t="s">
        <v>639</v>
      </c>
      <c r="D243" s="9" t="s">
        <v>640</v>
      </c>
      <c r="E243" s="10">
        <v>0</v>
      </c>
      <c r="F243" s="10">
        <v>0</v>
      </c>
    </row>
    <row r="244" spans="1:6" s="6" customFormat="1" ht="21.6" x14ac:dyDescent="0.3">
      <c r="A244" s="9" t="s">
        <v>641</v>
      </c>
      <c r="B244" s="9" t="s">
        <v>11</v>
      </c>
      <c r="C244" s="9" t="s">
        <v>642</v>
      </c>
      <c r="D244" s="9" t="s">
        <v>643</v>
      </c>
      <c r="E244" s="10">
        <v>0</v>
      </c>
      <c r="F244" s="10">
        <v>0</v>
      </c>
    </row>
    <row r="245" spans="1:6" s="6" customFormat="1" x14ac:dyDescent="0.3">
      <c r="A245" s="9" t="s">
        <v>437</v>
      </c>
      <c r="B245" s="9" t="s">
        <v>11</v>
      </c>
      <c r="C245" s="9" t="s">
        <v>644</v>
      </c>
      <c r="D245" s="9" t="s">
        <v>645</v>
      </c>
      <c r="E245" s="10"/>
      <c r="F245" s="10"/>
    </row>
    <row r="246" spans="1:6" s="6" customFormat="1" x14ac:dyDescent="0.3">
      <c r="A246" s="9" t="s">
        <v>440</v>
      </c>
      <c r="B246" s="9" t="s">
        <v>11</v>
      </c>
      <c r="C246" s="9" t="s">
        <v>646</v>
      </c>
      <c r="D246" s="9" t="s">
        <v>647</v>
      </c>
      <c r="E246" s="10">
        <v>49223</v>
      </c>
      <c r="F246" s="10">
        <v>0</v>
      </c>
    </row>
    <row r="247" spans="1:6" s="6" customFormat="1" ht="21.6" x14ac:dyDescent="0.3">
      <c r="A247" s="9" t="s">
        <v>443</v>
      </c>
      <c r="B247" s="9" t="s">
        <v>11</v>
      </c>
      <c r="C247" s="9" t="s">
        <v>648</v>
      </c>
      <c r="D247" s="9" t="s">
        <v>649</v>
      </c>
      <c r="E247" s="10">
        <v>0</v>
      </c>
      <c r="F247" s="10">
        <v>0</v>
      </c>
    </row>
    <row r="248" spans="1:6" s="6" customFormat="1" ht="21.6" x14ac:dyDescent="0.3">
      <c r="A248" s="9" t="s">
        <v>446</v>
      </c>
      <c r="B248" s="9" t="s">
        <v>11</v>
      </c>
      <c r="C248" s="9" t="s">
        <v>650</v>
      </c>
      <c r="D248" s="9" t="s">
        <v>651</v>
      </c>
      <c r="E248" s="10">
        <v>49223</v>
      </c>
      <c r="F248" s="10">
        <v>0</v>
      </c>
    </row>
    <row r="249" spans="1:6" s="6" customFormat="1" ht="31.8" x14ac:dyDescent="0.3">
      <c r="A249" s="9" t="s">
        <v>652</v>
      </c>
      <c r="B249" s="9" t="s">
        <v>11</v>
      </c>
      <c r="C249" s="9" t="s">
        <v>653</v>
      </c>
      <c r="D249" s="9" t="s">
        <v>654</v>
      </c>
      <c r="E249" s="10">
        <v>0</v>
      </c>
      <c r="F249" s="10">
        <v>0</v>
      </c>
    </row>
    <row r="250" spans="1:6" s="6" customFormat="1" ht="31.8" x14ac:dyDescent="0.3">
      <c r="A250" s="9" t="s">
        <v>655</v>
      </c>
      <c r="B250" s="9" t="s">
        <v>11</v>
      </c>
      <c r="C250" s="9" t="s">
        <v>656</v>
      </c>
      <c r="D250" s="9" t="s">
        <v>657</v>
      </c>
      <c r="E250" s="10">
        <v>0</v>
      </c>
      <c r="F250" s="10">
        <v>0</v>
      </c>
    </row>
    <row r="251" spans="1:6" s="6" customFormat="1" x14ac:dyDescent="0.3">
      <c r="A251" s="9" t="s">
        <v>449</v>
      </c>
      <c r="B251" s="9" t="s">
        <v>11</v>
      </c>
      <c r="C251" s="9" t="s">
        <v>658</v>
      </c>
      <c r="D251" s="9" t="s">
        <v>659</v>
      </c>
      <c r="E251" s="10">
        <v>0</v>
      </c>
      <c r="F251" s="10">
        <v>0</v>
      </c>
    </row>
    <row r="252" spans="1:6" s="6" customFormat="1" ht="21.6" x14ac:dyDescent="0.3">
      <c r="A252" s="9" t="s">
        <v>451</v>
      </c>
      <c r="B252" s="9" t="s">
        <v>11</v>
      </c>
      <c r="C252" s="9" t="s">
        <v>660</v>
      </c>
      <c r="D252" s="9" t="s">
        <v>661</v>
      </c>
      <c r="E252" s="10">
        <v>0</v>
      </c>
      <c r="F252" s="10">
        <v>0</v>
      </c>
    </row>
    <row r="253" spans="1:6" s="6" customFormat="1" ht="21.6" x14ac:dyDescent="0.3">
      <c r="A253" s="9" t="s">
        <v>453</v>
      </c>
      <c r="B253" s="9" t="s">
        <v>11</v>
      </c>
      <c r="C253" s="9" t="s">
        <v>662</v>
      </c>
      <c r="D253" s="9" t="s">
        <v>663</v>
      </c>
      <c r="E253" s="10">
        <v>0</v>
      </c>
      <c r="F253" s="10">
        <v>0</v>
      </c>
    </row>
    <row r="254" spans="1:6" s="6" customFormat="1" ht="31.8" x14ac:dyDescent="0.3">
      <c r="A254" s="9" t="s">
        <v>664</v>
      </c>
      <c r="B254" s="9" t="s">
        <v>11</v>
      </c>
      <c r="C254" s="9" t="s">
        <v>665</v>
      </c>
      <c r="D254" s="9" t="s">
        <v>666</v>
      </c>
      <c r="E254" s="10">
        <v>0</v>
      </c>
      <c r="F254" s="10">
        <v>0</v>
      </c>
    </row>
    <row r="255" spans="1:6" s="6" customFormat="1" ht="31.8" x14ac:dyDescent="0.3">
      <c r="A255" s="9" t="s">
        <v>667</v>
      </c>
      <c r="B255" s="9" t="s">
        <v>11</v>
      </c>
      <c r="C255" s="9" t="s">
        <v>668</v>
      </c>
      <c r="D255" s="9" t="s">
        <v>669</v>
      </c>
      <c r="E255" s="10">
        <v>0</v>
      </c>
      <c r="F255" s="10">
        <v>0</v>
      </c>
    </row>
    <row r="256" spans="1:6" s="6" customFormat="1" x14ac:dyDescent="0.3">
      <c r="A256" s="9" t="s">
        <v>455</v>
      </c>
      <c r="B256" s="9" t="s">
        <v>11</v>
      </c>
      <c r="C256" s="9" t="s">
        <v>11</v>
      </c>
      <c r="D256" s="9" t="s">
        <v>11</v>
      </c>
      <c r="E256" s="10"/>
      <c r="F256" s="10"/>
    </row>
    <row r="257" spans="1:6" s="6" customFormat="1" x14ac:dyDescent="0.3">
      <c r="A257" s="9" t="s">
        <v>457</v>
      </c>
      <c r="B257" s="9" t="s">
        <v>670</v>
      </c>
      <c r="C257" s="9" t="s">
        <v>671</v>
      </c>
      <c r="D257" s="9" t="s">
        <v>672</v>
      </c>
      <c r="E257" s="10"/>
      <c r="F257" s="10"/>
    </row>
    <row r="258" spans="1:6" s="6" customFormat="1" ht="21.6" x14ac:dyDescent="0.3">
      <c r="A258" s="9" t="s">
        <v>673</v>
      </c>
      <c r="B258" s="9" t="s">
        <v>11</v>
      </c>
      <c r="C258" s="9" t="s">
        <v>674</v>
      </c>
      <c r="D258" s="9" t="s">
        <v>675</v>
      </c>
      <c r="E258" s="10"/>
      <c r="F258" s="10"/>
    </row>
    <row r="259" spans="1:6" s="6" customFormat="1" x14ac:dyDescent="0.3">
      <c r="A259" s="9" t="s">
        <v>676</v>
      </c>
      <c r="B259" s="9" t="s">
        <v>11</v>
      </c>
      <c r="C259" s="9" t="s">
        <v>677</v>
      </c>
      <c r="D259" s="9" t="s">
        <v>678</v>
      </c>
      <c r="E259" s="10"/>
      <c r="F259" s="10"/>
    </row>
    <row r="260" spans="1:6" s="6" customFormat="1" x14ac:dyDescent="0.3">
      <c r="A260" s="9" t="s">
        <v>679</v>
      </c>
      <c r="B260" s="9" t="s">
        <v>11</v>
      </c>
      <c r="C260" s="9" t="s">
        <v>680</v>
      </c>
      <c r="D260" s="9" t="s">
        <v>681</v>
      </c>
      <c r="E260" s="10"/>
      <c r="F260" s="10"/>
    </row>
    <row r="261" spans="1:6" s="6" customFormat="1" x14ac:dyDescent="0.3">
      <c r="A261" s="9" t="s">
        <v>682</v>
      </c>
      <c r="B261" s="9" t="s">
        <v>11</v>
      </c>
      <c r="C261" s="9" t="s">
        <v>593</v>
      </c>
      <c r="D261" s="9" t="s">
        <v>683</v>
      </c>
      <c r="E261" s="10"/>
      <c r="F261" s="10"/>
    </row>
    <row r="262" spans="1:6" s="6" customFormat="1" x14ac:dyDescent="0.3">
      <c r="A262" s="9" t="s">
        <v>684</v>
      </c>
      <c r="B262" s="9" t="s">
        <v>11</v>
      </c>
      <c r="C262" s="9" t="s">
        <v>611</v>
      </c>
      <c r="D262" s="9" t="s">
        <v>685</v>
      </c>
      <c r="E262" s="10"/>
      <c r="F262" s="10"/>
    </row>
    <row r="263" spans="1:6" s="6" customFormat="1" x14ac:dyDescent="0.3">
      <c r="A263" s="9" t="s">
        <v>686</v>
      </c>
      <c r="B263" s="9" t="s">
        <v>11</v>
      </c>
      <c r="C263" s="9" t="s">
        <v>597</v>
      </c>
      <c r="D263" s="9" t="s">
        <v>687</v>
      </c>
      <c r="E263" s="10"/>
      <c r="F263" s="10"/>
    </row>
    <row r="264" spans="1:6" s="6" customFormat="1" ht="21.6" x14ac:dyDescent="0.3">
      <c r="A264" s="9" t="s">
        <v>688</v>
      </c>
      <c r="B264" s="9" t="s">
        <v>11</v>
      </c>
      <c r="C264" s="9" t="s">
        <v>689</v>
      </c>
      <c r="D264" s="9" t="s">
        <v>690</v>
      </c>
      <c r="E264" s="10"/>
      <c r="F264" s="10"/>
    </row>
    <row r="265" spans="1:6" s="6" customFormat="1" ht="21.6" x14ac:dyDescent="0.3">
      <c r="A265" s="9" t="s">
        <v>691</v>
      </c>
      <c r="B265" s="9" t="s">
        <v>11</v>
      </c>
      <c r="C265" s="9" t="s">
        <v>692</v>
      </c>
      <c r="D265" s="9" t="s">
        <v>693</v>
      </c>
      <c r="E265" s="10"/>
      <c r="F265" s="10"/>
    </row>
    <row r="266" spans="1:6" s="6" customFormat="1" ht="21.6" x14ac:dyDescent="0.3">
      <c r="A266" s="9" t="s">
        <v>694</v>
      </c>
      <c r="B266" s="9" t="s">
        <v>11</v>
      </c>
      <c r="C266" s="9" t="s">
        <v>695</v>
      </c>
      <c r="D266" s="9" t="s">
        <v>696</v>
      </c>
      <c r="E266" s="10"/>
      <c r="F266" s="10"/>
    </row>
    <row r="267" spans="1:6" s="6" customFormat="1" ht="21.6" x14ac:dyDescent="0.3">
      <c r="A267" s="9" t="s">
        <v>697</v>
      </c>
      <c r="B267" s="9" t="s">
        <v>11</v>
      </c>
      <c r="C267" s="9" t="s">
        <v>698</v>
      </c>
      <c r="D267" s="9" t="s">
        <v>699</v>
      </c>
      <c r="E267" s="10"/>
      <c r="F267" s="10"/>
    </row>
    <row r="268" spans="1:6" s="6" customFormat="1" ht="21.6" x14ac:dyDescent="0.3">
      <c r="A268" s="9" t="s">
        <v>700</v>
      </c>
      <c r="B268" s="9" t="s">
        <v>11</v>
      </c>
      <c r="C268" s="9" t="s">
        <v>701</v>
      </c>
      <c r="D268" s="9" t="s">
        <v>702</v>
      </c>
      <c r="E268" s="10"/>
      <c r="F268" s="10"/>
    </row>
    <row r="269" spans="1:6" s="6" customFormat="1" ht="21.6" x14ac:dyDescent="0.3">
      <c r="A269" s="9" t="s">
        <v>459</v>
      </c>
      <c r="B269" s="9" t="s">
        <v>11</v>
      </c>
      <c r="C269" s="9" t="s">
        <v>703</v>
      </c>
      <c r="D269" s="9" t="s">
        <v>704</v>
      </c>
      <c r="E269" s="10"/>
      <c r="F269" s="10"/>
    </row>
    <row r="270" spans="1:6" s="6" customFormat="1" x14ac:dyDescent="0.3">
      <c r="A270" s="9" t="s">
        <v>462</v>
      </c>
      <c r="B270" s="9" t="s">
        <v>11</v>
      </c>
      <c r="C270" s="9" t="s">
        <v>705</v>
      </c>
      <c r="D270" s="9" t="s">
        <v>706</v>
      </c>
      <c r="E270" s="10"/>
      <c r="F270" s="10"/>
    </row>
    <row r="271" spans="1:6" s="6" customFormat="1" ht="21.6" x14ac:dyDescent="0.3">
      <c r="A271" s="9" t="s">
        <v>464</v>
      </c>
      <c r="B271" s="9" t="s">
        <v>11</v>
      </c>
      <c r="C271" s="9" t="s">
        <v>616</v>
      </c>
      <c r="D271" s="9" t="s">
        <v>707</v>
      </c>
      <c r="E271" s="10"/>
      <c r="F271" s="10"/>
    </row>
    <row r="272" spans="1:6" s="6" customFormat="1" ht="21.6" x14ac:dyDescent="0.3">
      <c r="A272" s="9" t="s">
        <v>465</v>
      </c>
      <c r="B272" s="9" t="s">
        <v>11</v>
      </c>
      <c r="C272" s="9" t="s">
        <v>708</v>
      </c>
      <c r="D272" s="9" t="s">
        <v>709</v>
      </c>
      <c r="E272" s="10"/>
      <c r="F272" s="10"/>
    </row>
    <row r="273" spans="1:6" s="6" customFormat="1" ht="21.6" x14ac:dyDescent="0.3">
      <c r="A273" s="9" t="s">
        <v>467</v>
      </c>
      <c r="B273" s="9" t="s">
        <v>11</v>
      </c>
      <c r="C273" s="9" t="s">
        <v>710</v>
      </c>
      <c r="D273" s="9" t="s">
        <v>711</v>
      </c>
      <c r="E273" s="10"/>
      <c r="F273" s="10"/>
    </row>
    <row r="274" spans="1:6" s="6" customFormat="1" x14ac:dyDescent="0.3">
      <c r="A274" s="9" t="s">
        <v>469</v>
      </c>
      <c r="B274" s="9" t="s">
        <v>11</v>
      </c>
      <c r="C274" s="9" t="s">
        <v>705</v>
      </c>
      <c r="D274" s="9" t="s">
        <v>712</v>
      </c>
      <c r="E274" s="10"/>
      <c r="F274" s="10"/>
    </row>
    <row r="275" spans="1:6" s="6" customFormat="1" ht="21.6" x14ac:dyDescent="0.3">
      <c r="A275" s="9" t="s">
        <v>473</v>
      </c>
      <c r="B275" s="9" t="s">
        <v>11</v>
      </c>
      <c r="C275" s="9" t="s">
        <v>713</v>
      </c>
      <c r="D275" s="9" t="s">
        <v>714</v>
      </c>
      <c r="E275" s="10"/>
      <c r="F275" s="10"/>
    </row>
    <row r="276" spans="1:6" s="6" customFormat="1" ht="21.6" x14ac:dyDescent="0.3">
      <c r="A276" s="9" t="s">
        <v>475</v>
      </c>
      <c r="B276" s="9" t="s">
        <v>11</v>
      </c>
      <c r="C276" s="9" t="s">
        <v>715</v>
      </c>
      <c r="D276" s="9" t="s">
        <v>716</v>
      </c>
      <c r="E276" s="10"/>
      <c r="F276" s="10"/>
    </row>
    <row r="277" spans="1:6" s="6" customFormat="1" x14ac:dyDescent="0.3">
      <c r="A277" s="9" t="s">
        <v>479</v>
      </c>
      <c r="B277" s="9" t="s">
        <v>11</v>
      </c>
      <c r="C277" s="9" t="s">
        <v>717</v>
      </c>
      <c r="D277" s="9" t="s">
        <v>718</v>
      </c>
      <c r="E277" s="10"/>
      <c r="F277" s="10"/>
    </row>
    <row r="278" spans="1:6" s="6" customFormat="1" x14ac:dyDescent="0.3">
      <c r="A278" s="9" t="s">
        <v>481</v>
      </c>
      <c r="B278" s="9" t="s">
        <v>11</v>
      </c>
      <c r="C278" s="9" t="s">
        <v>719</v>
      </c>
      <c r="D278" s="9" t="s">
        <v>720</v>
      </c>
      <c r="E278" s="10"/>
      <c r="F278" s="10"/>
    </row>
    <row r="279" spans="1:6" s="6" customFormat="1" x14ac:dyDescent="0.3">
      <c r="A279" s="7"/>
      <c r="B279" s="7"/>
      <c r="C279" s="7"/>
      <c r="D279" s="7"/>
      <c r="E279" s="8"/>
      <c r="F279" s="8"/>
    </row>
    <row r="280" spans="1:6" x14ac:dyDescent="0.3">
      <c r="A280" s="12" t="s">
        <v>721</v>
      </c>
      <c r="B280" s="12"/>
      <c r="C280" s="12"/>
      <c r="D280" s="12"/>
      <c r="E280" s="12" t="s">
        <v>723</v>
      </c>
      <c r="F280" s="12"/>
    </row>
    <row r="281" spans="1:6" x14ac:dyDescent="0.3">
      <c r="A281" s="3" t="s">
        <v>722</v>
      </c>
      <c r="B281" s="3"/>
      <c r="C281" s="3"/>
      <c r="D281" s="3"/>
      <c r="E281" s="3" t="s">
        <v>724</v>
      </c>
      <c r="F281" s="3"/>
    </row>
    <row r="559" spans="1:10" x14ac:dyDescent="0.3">
      <c r="A559" s="11"/>
      <c r="B559" s="11"/>
      <c r="E559" s="11"/>
      <c r="F559" s="11"/>
      <c r="I559" s="11"/>
      <c r="J559" s="11"/>
    </row>
  </sheetData>
  <mergeCells count="10">
    <mergeCell ref="A1:F1"/>
    <mergeCell ref="A2:F2"/>
    <mergeCell ref="A3:F3"/>
    <mergeCell ref="A4:F4"/>
    <mergeCell ref="A280:B280"/>
    <mergeCell ref="A281:B281"/>
    <mergeCell ref="C280:D280"/>
    <mergeCell ref="C281:D281"/>
    <mergeCell ref="E280:F280"/>
    <mergeCell ref="E281:F28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</dc:creator>
  <cp:lastModifiedBy>Vasile</cp:lastModifiedBy>
  <dcterms:created xsi:type="dcterms:W3CDTF">2019-05-02T07:24:03Z</dcterms:created>
  <dcterms:modified xsi:type="dcterms:W3CDTF">2019-05-02T07:24:07Z</dcterms:modified>
</cp:coreProperties>
</file>