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1 2022\Coroiesti\"/>
    </mc:Choice>
  </mc:AlternateContent>
  <xr:revisionPtr revIDLastSave="0" documentId="8_{38D49830-34DD-4489-BBB0-1C5B1E0B09B7}" xr6:coauthVersionLast="43" xr6:coauthVersionMax="43" xr10:uidLastSave="{00000000-0000-0000-0000-000000000000}"/>
  <bookViews>
    <workbookView xWindow="735" yWindow="735" windowWidth="15375" windowHeight="7875" activeTab="1" xr2:uid="{9E5CDE98-DF73-4C44-83AF-C9F3231BEE0F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6" i="1" l="1"/>
  <c r="D12" i="1" s="1"/>
  <c r="E16" i="1"/>
  <c r="E12" i="1" s="1"/>
  <c r="F16" i="1"/>
  <c r="F12" i="1" s="1"/>
  <c r="D17" i="1"/>
  <c r="D13" i="1" s="1"/>
  <c r="E17" i="1"/>
  <c r="E13" i="1" s="1"/>
  <c r="F17" i="1"/>
  <c r="F13" i="1" s="1"/>
  <c r="D18" i="1"/>
  <c r="D14" i="1" s="1"/>
  <c r="E18" i="1"/>
  <c r="E14" i="1" s="1"/>
  <c r="F18" i="1"/>
  <c r="F14" i="1" s="1"/>
  <c r="D19" i="1"/>
  <c r="D15" i="1" s="1"/>
  <c r="D11" i="1" s="1"/>
  <c r="E19" i="1"/>
  <c r="E15" i="1" s="1"/>
  <c r="E11" i="1" s="1"/>
  <c r="F19" i="1"/>
  <c r="F15" i="1" s="1"/>
  <c r="F11" i="1" s="1"/>
  <c r="D22" i="1"/>
  <c r="E22" i="1"/>
  <c r="F22" i="1"/>
</calcChain>
</file>

<file path=xl/sharedStrings.xml><?xml version="1.0" encoding="utf-8"?>
<sst xmlns="http://schemas.openxmlformats.org/spreadsheetml/2006/main" count="78" uniqueCount="70">
  <si>
    <t>CENTRALIZAT</t>
  </si>
  <si>
    <t xml:space="preserve"> </t>
  </si>
  <si>
    <t>31.03.2022</t>
  </si>
  <si>
    <t>Trimestrul: 1, Anul: 2022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</si>
  <si>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</si>
  <si>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</si>
  <si>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</si>
  <si>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</si>
  <si>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</si>
  <si>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</si>
  <si>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</si>
  <si>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</si>
  <si>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</si>
  <si>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</si>
  <si>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</si>
  <si>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</si>
  <si>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</si>
  <si>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</si>
  <si>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</si>
  <si>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</si>
  <si>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</si>
  <si>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</si>
  <si>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5</t>
  </si>
  <si>
    <t xml:space="preserve">    -peste 90 de zile (rd. 153 + 303)</t>
  </si>
  <si>
    <t>04</t>
  </si>
  <si>
    <t>9</t>
  </si>
  <si>
    <t>PLĂŢI RESTANTE-TOTAL SECŢIUNEA DE FUNCŢIONARE  (rd.160+170+240+250+270+280+290)</t>
  </si>
  <si>
    <t>150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</si>
  <si>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</si>
  <si>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</si>
  <si>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</si>
  <si>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</si>
  <si>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</si>
  <si>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</si>
  <si>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13</t>
  </si>
  <si>
    <t xml:space="preserve">    -peste 90 de zile (rd. 163+173+243+253+273+283+293)</t>
  </si>
  <si>
    <t>153</t>
  </si>
  <si>
    <t>16</t>
  </si>
  <si>
    <t>Plăţi restante către furnizori, creditori din  operaţii  comerciale  (ct.4010100, ct.4030100, ct.4620101, ct.4620109) (rd.161+162+163+165+166) din care:</t>
  </si>
  <si>
    <t>160</t>
  </si>
  <si>
    <t>18</t>
  </si>
  <si>
    <t xml:space="preserve">    -peste 30 de zile</t>
  </si>
  <si>
    <t>162</t>
  </si>
  <si>
    <t>19</t>
  </si>
  <si>
    <t xml:space="preserve">    -peste 90 de zile din care:</t>
  </si>
  <si>
    <t>163</t>
  </si>
  <si>
    <t>23</t>
  </si>
  <si>
    <t>Plăţi restante faţă de bugetul general consolidat (rd. 171 + 172 + 173 + 174 + 175) din care:</t>
  </si>
  <si>
    <t>170</t>
  </si>
  <si>
    <t>24</t>
  </si>
  <si>
    <t xml:space="preserve">    -sub 30 de zile</t>
  </si>
  <si>
    <t>171</t>
  </si>
  <si>
    <t>25</t>
  </si>
  <si>
    <t>172</t>
  </si>
  <si>
    <t>ORDONATOR DE CREDITE,</t>
  </si>
  <si>
    <t>LUNGU CRISTIAN</t>
  </si>
  <si>
    <t>CONTABIL,</t>
  </si>
  <si>
    <t>Sinteza platilor restante si arieratelor la data de 31.03.2022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</si>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</sst>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7" xfId="0" applyNumberFormat="1" applyFont="1" applyBorder="1" applyAlignment="1">
      <alignment wrapText="1" shrinkToFit="1"/>
    </xf>
    <xf numFmtId="4" fontId="3" fillId="0" borderId="7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9CE81-1014-41F7-88D8-E555F4BAB96B}">
  <dimension ref="A1:J51"/>
  <sheetViews>
    <sheetView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7.5703125" customWidth="1"/>
    <col min="4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x14ac:dyDescent="0.25">
      <c r="A3" s="4" t="s">
        <v>2</v>
      </c>
      <c r="B3" s="4"/>
      <c r="C3" s="4"/>
      <c r="D3" s="4"/>
      <c r="E3" s="4"/>
      <c r="F3" s="4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ht="15.75" thickBot="1" x14ac:dyDescent="0.3"/>
    <row r="6" spans="1:6" s="5" customFormat="1" ht="15.75" thickBot="1" x14ac:dyDescent="0.3">
      <c r="A6" s="7" t="s">
        <v>4</v>
      </c>
      <c r="B6" s="7"/>
      <c r="C6" s="9" t="s">
        <v>6</v>
      </c>
      <c r="D6" s="10" t="s">
        <v>8</v>
      </c>
      <c r="E6" s="11" t="s">
        <v>9</v>
      </c>
      <c r="F6" s="11"/>
    </row>
    <row r="7" spans="1:6" s="5" customFormat="1" ht="15.75" thickBot="1" x14ac:dyDescent="0.3">
      <c r="A7" s="7"/>
      <c r="B7" s="7"/>
      <c r="C7" s="9"/>
      <c r="D7" s="10"/>
      <c r="E7" s="10" t="s">
        <v>10</v>
      </c>
      <c r="F7" s="6" t="s">
        <v>11</v>
      </c>
    </row>
    <row r="8" spans="1:6" s="5" customFormat="1" ht="15.75" thickBot="1" x14ac:dyDescent="0.3">
      <c r="A8" s="7"/>
      <c r="B8" s="7"/>
      <c r="C8" s="9"/>
      <c r="D8" s="10"/>
      <c r="E8" s="10"/>
      <c r="F8" s="10" t="s">
        <v>12</v>
      </c>
    </row>
    <row r="9" spans="1:6" s="5" customFormat="1" ht="15.75" thickBot="1" x14ac:dyDescent="0.3">
      <c r="A9" s="7"/>
      <c r="B9" s="7"/>
      <c r="C9" s="9"/>
      <c r="D9" s="10"/>
      <c r="E9" s="10"/>
      <c r="F9" s="10"/>
    </row>
    <row r="10" spans="1:6" s="5" customFormat="1" ht="15.75" thickBot="1" x14ac:dyDescent="0.3">
      <c r="A10" s="8" t="s">
        <v>5</v>
      </c>
      <c r="B10" s="8"/>
      <c r="C10" s="6" t="s">
        <v>7</v>
      </c>
      <c r="D10" s="6">
        <v>1</v>
      </c>
      <c r="E10" s="6">
        <v>2</v>
      </c>
      <c r="F10" s="6">
        <v>3</v>
      </c>
    </row>
    <row r="11" spans="1:6" s="5" customFormat="1" x14ac:dyDescent="0.25">
      <c r="A11" s="14" t="s">
        <v>13</v>
      </c>
      <c r="B11" s="14" t="s">
        <v>14</v>
      </c>
      <c r="C11" s="14" t="s">
        <v>15</v>
      </c>
      <c r="D11" s="15">
        <f>D15</f>
        <v>328162</v>
      </c>
      <c r="E11" s="15">
        <f>E15</f>
        <v>524259</v>
      </c>
      <c r="F11" s="15">
        <f>F15</f>
        <v>524259</v>
      </c>
    </row>
    <row r="12" spans="1:6" s="5" customFormat="1" x14ac:dyDescent="0.25">
      <c r="A12" s="14" t="s">
        <v>16</v>
      </c>
      <c r="B12" s="14" t="s">
        <v>17</v>
      </c>
      <c r="C12" s="14" t="s">
        <v>18</v>
      </c>
      <c r="D12" s="15">
        <f>D16</f>
        <v>30347</v>
      </c>
      <c r="E12" s="15">
        <f>E16</f>
        <v>0</v>
      </c>
      <c r="F12" s="15">
        <f>F16</f>
        <v>0</v>
      </c>
    </row>
    <row r="13" spans="1:6" s="5" customFormat="1" x14ac:dyDescent="0.25">
      <c r="A13" s="14" t="s">
        <v>19</v>
      </c>
      <c r="B13" s="14" t="s">
        <v>20</v>
      </c>
      <c r="C13" s="14" t="s">
        <v>21</v>
      </c>
      <c r="D13" s="15">
        <f>D17</f>
        <v>8915</v>
      </c>
      <c r="E13" s="15">
        <f>E17</f>
        <v>276709</v>
      </c>
      <c r="F13" s="15">
        <f>F17</f>
        <v>276709</v>
      </c>
    </row>
    <row r="14" spans="1:6" s="5" customFormat="1" x14ac:dyDescent="0.25">
      <c r="A14" s="14" t="s">
        <v>22</v>
      </c>
      <c r="B14" s="14" t="s">
        <v>23</v>
      </c>
      <c r="C14" s="14" t="s">
        <v>24</v>
      </c>
      <c r="D14" s="15">
        <f>D18</f>
        <v>288900</v>
      </c>
      <c r="E14" s="15">
        <f>E18</f>
        <v>247550</v>
      </c>
      <c r="F14" s="15">
        <f>F18</f>
        <v>247550</v>
      </c>
    </row>
    <row r="15" spans="1:6" s="5" customFormat="1" ht="33" x14ac:dyDescent="0.25">
      <c r="A15" s="14" t="s">
        <v>25</v>
      </c>
      <c r="B15" s="14" t="s">
        <v>26</v>
      </c>
      <c r="C15" s="14" t="s">
        <v>27</v>
      </c>
      <c r="D15" s="15">
        <f>D19+D22</f>
        <v>328162</v>
      </c>
      <c r="E15" s="15">
        <f>E19+E22</f>
        <v>524259</v>
      </c>
      <c r="F15" s="15">
        <f>F19+F22</f>
        <v>524259</v>
      </c>
    </row>
    <row r="16" spans="1:6" s="5" customFormat="1" ht="22.5" x14ac:dyDescent="0.25">
      <c r="A16" s="14" t="s">
        <v>28</v>
      </c>
      <c r="B16" s="14" t="s">
        <v>29</v>
      </c>
      <c r="C16" s="14" t="s">
        <v>30</v>
      </c>
      <c r="D16" s="15">
        <f>+D23</f>
        <v>30347</v>
      </c>
      <c r="E16" s="15">
        <f>+E23</f>
        <v>0</v>
      </c>
      <c r="F16" s="15">
        <f>+F23</f>
        <v>0</v>
      </c>
    </row>
    <row r="17" spans="1:6" s="5" customFormat="1" ht="22.5" x14ac:dyDescent="0.25">
      <c r="A17" s="14" t="s">
        <v>31</v>
      </c>
      <c r="B17" s="14" t="s">
        <v>32</v>
      </c>
      <c r="C17" s="14" t="s">
        <v>33</v>
      </c>
      <c r="D17" s="15">
        <f>D20+D24</f>
        <v>8915</v>
      </c>
      <c r="E17" s="15">
        <f>E20+E24</f>
        <v>276709</v>
      </c>
      <c r="F17" s="15">
        <f>F20+F24</f>
        <v>276709</v>
      </c>
    </row>
    <row r="18" spans="1:6" s="5" customFormat="1" ht="22.5" x14ac:dyDescent="0.25">
      <c r="A18" s="14" t="s">
        <v>34</v>
      </c>
      <c r="B18" s="14" t="s">
        <v>35</v>
      </c>
      <c r="C18" s="14" t="s">
        <v>36</v>
      </c>
      <c r="D18" s="15">
        <f>D21</f>
        <v>288900</v>
      </c>
      <c r="E18" s="15">
        <f>E21</f>
        <v>247550</v>
      </c>
      <c r="F18" s="15">
        <f>F21</f>
        <v>247550</v>
      </c>
    </row>
    <row r="19" spans="1:6" s="5" customFormat="1" ht="43.5" x14ac:dyDescent="0.25">
      <c r="A19" s="14" t="s">
        <v>37</v>
      </c>
      <c r="B19" s="14" t="s">
        <v>38</v>
      </c>
      <c r="C19" s="14" t="s">
        <v>39</v>
      </c>
      <c r="D19" s="15">
        <f>+D20+D21</f>
        <v>288900</v>
      </c>
      <c r="E19" s="15">
        <f>+E20+E21</f>
        <v>444833</v>
      </c>
      <c r="F19" s="15">
        <f>+F20+F21</f>
        <v>444833</v>
      </c>
    </row>
    <row r="20" spans="1:6" s="5" customFormat="1" x14ac:dyDescent="0.25">
      <c r="A20" s="14" t="s">
        <v>40</v>
      </c>
      <c r="B20" s="14" t="s">
        <v>41</v>
      </c>
      <c r="C20" s="14" t="s">
        <v>42</v>
      </c>
      <c r="D20" s="15">
        <v>0</v>
      </c>
      <c r="E20" s="15">
        <v>197283</v>
      </c>
      <c r="F20" s="15">
        <v>197283</v>
      </c>
    </row>
    <row r="21" spans="1:6" s="5" customFormat="1" x14ac:dyDescent="0.25">
      <c r="A21" s="14" t="s">
        <v>43</v>
      </c>
      <c r="B21" s="14" t="s">
        <v>44</v>
      </c>
      <c r="C21" s="14" t="s">
        <v>45</v>
      </c>
      <c r="D21" s="15">
        <v>288900</v>
      </c>
      <c r="E21" s="15">
        <v>247550</v>
      </c>
      <c r="F21" s="15">
        <v>247550</v>
      </c>
    </row>
    <row r="22" spans="1:6" s="5" customFormat="1" ht="22.5" x14ac:dyDescent="0.25">
      <c r="A22" s="14" t="s">
        <v>46</v>
      </c>
      <c r="B22" s="14" t="s">
        <v>47</v>
      </c>
      <c r="C22" s="14" t="s">
        <v>48</v>
      </c>
      <c r="D22" s="15">
        <f>D23+D24</f>
        <v>39262</v>
      </c>
      <c r="E22" s="15">
        <f>E23+E24</f>
        <v>79426</v>
      </c>
      <c r="F22" s="15">
        <f>F23+F24</f>
        <v>79426</v>
      </c>
    </row>
    <row r="23" spans="1:6" s="5" customFormat="1" x14ac:dyDescent="0.25">
      <c r="A23" s="14" t="s">
        <v>49</v>
      </c>
      <c r="B23" s="14" t="s">
        <v>50</v>
      </c>
      <c r="C23" s="14" t="s">
        <v>51</v>
      </c>
      <c r="D23" s="15">
        <v>30347</v>
      </c>
      <c r="E23" s="15">
        <v>0</v>
      </c>
      <c r="F23" s="15">
        <v>0</v>
      </c>
    </row>
    <row r="24" spans="1:6" s="5" customFormat="1" x14ac:dyDescent="0.25">
      <c r="A24" s="14" t="s">
        <v>52</v>
      </c>
      <c r="B24" s="14" t="s">
        <v>41</v>
      </c>
      <c r="C24" s="14" t="s">
        <v>53</v>
      </c>
      <c r="D24" s="15">
        <v>8915</v>
      </c>
      <c r="E24" s="15">
        <v>79426</v>
      </c>
      <c r="F24" s="15">
        <v>79426</v>
      </c>
    </row>
    <row r="25" spans="1:6" s="5" customFormat="1" x14ac:dyDescent="0.25">
      <c r="A25" s="12"/>
      <c r="B25" s="12"/>
      <c r="C25" s="12"/>
      <c r="D25" s="13"/>
      <c r="E25" s="13"/>
      <c r="F25" s="13"/>
    </row>
    <row r="26" spans="1:6" x14ac:dyDescent="0.25">
      <c r="A26" s="17" t="s">
        <v>54</v>
      </c>
      <c r="B26" s="17"/>
      <c r="C26" s="17"/>
      <c r="D26" s="17"/>
      <c r="E26" s="17" t="s">
        <v>56</v>
      </c>
      <c r="F26" s="17"/>
    </row>
    <row r="27" spans="1:6" x14ac:dyDescent="0.25">
      <c r="A27" s="3" t="s">
        <v>55</v>
      </c>
      <c r="B27" s="3"/>
      <c r="C27" s="3"/>
      <c r="D27" s="3"/>
      <c r="E27" s="3"/>
      <c r="F27" s="3"/>
    </row>
    <row r="51" spans="1:10" x14ac:dyDescent="0.25">
      <c r="A51" s="16"/>
      <c r="B51" s="16"/>
      <c r="E51" s="16"/>
      <c r="F51" s="16"/>
      <c r="I51" s="16"/>
      <c r="J51" s="16"/>
    </row>
  </sheetData>
  <mergeCells count="17">
    <mergeCell ref="F8:F9"/>
    <mergeCell ref="A26:B26"/>
    <mergeCell ref="A27:B27"/>
    <mergeCell ref="C26:D26"/>
    <mergeCell ref="C27:D27"/>
    <mergeCell ref="E26:F26"/>
    <mergeCell ref="E27:F27"/>
    <mergeCell ref="A1:F1"/>
    <mergeCell ref="A2:F2"/>
    <mergeCell ref="A3:F3"/>
    <mergeCell ref="A4:F4"/>
    <mergeCell ref="A6:B9"/>
    <mergeCell ref="A10:B10"/>
    <mergeCell ref="C6:C9"/>
    <mergeCell ref="D6:D9"/>
    <mergeCell ref="E6:F6"/>
    <mergeCell ref="E7:E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61B1C-59E2-4502-9D33-B713F19F6C79}">
  <dimension ref="A1:J13"/>
  <sheetViews>
    <sheetView tabSelected="1" workbookViewId="0"/>
  </sheetViews>
  <sheetFormatPr defaultRowHeight="15" x14ac:dyDescent="0.25"/>
  <cols>
    <col min="1" max="1" width="7.5703125" customWidth="1"/>
    <col min="2" max="2" width="35" customWidth="1"/>
    <col min="3" max="10" width="14.425781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69.95" customHeight="1" x14ac:dyDescent="0.25">
      <c r="A2" s="4" t="s">
        <v>57</v>
      </c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/>
    <row r="4" spans="1:10" s="5" customFormat="1" ht="15.75" thickBot="1" x14ac:dyDescent="0.3">
      <c r="A4" s="10" t="s">
        <v>58</v>
      </c>
      <c r="B4" s="10" t="s">
        <v>59</v>
      </c>
      <c r="C4" s="7" t="s">
        <v>60</v>
      </c>
      <c r="D4" s="7"/>
      <c r="E4" s="19" t="s">
        <v>63</v>
      </c>
      <c r="F4" s="19"/>
      <c r="G4" s="19" t="s">
        <v>66</v>
      </c>
      <c r="H4" s="19"/>
      <c r="I4" s="19" t="s">
        <v>67</v>
      </c>
      <c r="J4" s="19"/>
    </row>
    <row r="5" spans="1:10" s="5" customFormat="1" ht="15.75" thickBot="1" x14ac:dyDescent="0.3">
      <c r="A5" s="10"/>
      <c r="B5" s="10"/>
      <c r="C5" s="7"/>
      <c r="D5" s="7"/>
      <c r="E5" s="19"/>
      <c r="F5" s="19"/>
      <c r="G5" s="19"/>
      <c r="H5" s="19"/>
      <c r="I5" s="19"/>
      <c r="J5" s="19"/>
    </row>
    <row r="6" spans="1:10" s="5" customFormat="1" ht="15.75" thickBot="1" x14ac:dyDescent="0.3">
      <c r="A6" s="10"/>
      <c r="B6" s="10"/>
      <c r="C6" s="7"/>
      <c r="D6" s="7"/>
      <c r="E6" s="19"/>
      <c r="F6" s="19"/>
      <c r="G6" s="19"/>
      <c r="H6" s="19"/>
      <c r="I6" s="19"/>
      <c r="J6" s="19"/>
    </row>
    <row r="7" spans="1:10" s="5" customFormat="1" ht="15.75" thickBot="1" x14ac:dyDescent="0.3">
      <c r="A7" s="10"/>
      <c r="B7" s="10"/>
      <c r="C7" s="7"/>
      <c r="D7" s="7"/>
      <c r="E7" s="19"/>
      <c r="F7" s="19"/>
      <c r="G7" s="19"/>
      <c r="H7" s="19"/>
      <c r="I7" s="19"/>
      <c r="J7" s="19"/>
    </row>
    <row r="8" spans="1:10" s="5" customFormat="1" ht="15.75" thickBot="1" x14ac:dyDescent="0.3">
      <c r="A8" s="10"/>
      <c r="B8" s="10"/>
      <c r="C8" s="18" t="s">
        <v>61</v>
      </c>
      <c r="D8" s="18" t="s">
        <v>62</v>
      </c>
      <c r="E8" s="18" t="s">
        <v>64</v>
      </c>
      <c r="F8" s="18" t="s">
        <v>65</v>
      </c>
      <c r="G8" s="18" t="s">
        <v>64</v>
      </c>
      <c r="H8" s="18" t="s">
        <v>65</v>
      </c>
      <c r="I8" s="18" t="s">
        <v>64</v>
      </c>
      <c r="J8" s="18" t="s">
        <v>65</v>
      </c>
    </row>
    <row r="9" spans="1:10" s="5" customFormat="1" ht="15.75" thickBot="1" x14ac:dyDescent="0.3">
      <c r="A9" s="10"/>
      <c r="B9" s="10"/>
      <c r="C9" s="18"/>
      <c r="D9" s="18"/>
      <c r="E9" s="18"/>
      <c r="F9" s="18"/>
      <c r="G9" s="18"/>
      <c r="H9" s="18"/>
      <c r="I9" s="18"/>
      <c r="J9" s="18"/>
    </row>
    <row r="10" spans="1:10" s="5" customFormat="1" ht="15.75" thickBot="1" x14ac:dyDescent="0.3">
      <c r="A10" s="6"/>
      <c r="B10" s="6">
        <v>0</v>
      </c>
      <c r="C10" s="6">
        <v>1</v>
      </c>
      <c r="D10" s="6">
        <v>1.1000000000000001</v>
      </c>
      <c r="E10" s="6">
        <v>2</v>
      </c>
      <c r="F10" s="6">
        <v>2.1</v>
      </c>
      <c r="G10" s="6">
        <v>3</v>
      </c>
      <c r="H10" s="6">
        <v>3.1</v>
      </c>
      <c r="I10" s="6">
        <v>4</v>
      </c>
      <c r="J10" s="6">
        <v>4.0999999999999996</v>
      </c>
    </row>
    <row r="11" spans="1:10" s="5" customFormat="1" x14ac:dyDescent="0.25">
      <c r="A11" s="14" t="s">
        <v>13</v>
      </c>
      <c r="B11" s="14" t="s">
        <v>68</v>
      </c>
      <c r="C11" s="15">
        <v>588318</v>
      </c>
      <c r="D11" s="15">
        <v>260580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5" customFormat="1" x14ac:dyDescent="0.25">
      <c r="A12" s="14" t="s">
        <v>69</v>
      </c>
      <c r="B12" s="14" t="s">
        <v>9</v>
      </c>
      <c r="C12" s="15">
        <v>524259</v>
      </c>
      <c r="D12" s="15">
        <v>247550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1:10" s="5" customFormat="1" x14ac:dyDescent="0.25">
      <c r="A13" s="12"/>
      <c r="B13" s="12"/>
      <c r="C13" s="13"/>
      <c r="D13" s="13"/>
      <c r="E13" s="13"/>
      <c r="F13" s="13"/>
      <c r="G13" s="13"/>
      <c r="H13" s="13"/>
      <c r="I13" s="13"/>
      <c r="J13" s="13"/>
    </row>
  </sheetData>
  <mergeCells count="16">
    <mergeCell ref="G4:H7"/>
    <mergeCell ref="G8:G9"/>
    <mergeCell ref="H8:H9"/>
    <mergeCell ref="I4:J7"/>
    <mergeCell ref="I8:I9"/>
    <mergeCell ref="J8:J9"/>
    <mergeCell ref="A1:J1"/>
    <mergeCell ref="A2:J2"/>
    <mergeCell ref="A4:A9"/>
    <mergeCell ref="B4:B9"/>
    <mergeCell ref="C4:D7"/>
    <mergeCell ref="C8:C9"/>
    <mergeCell ref="D8:D9"/>
    <mergeCell ref="E4:F7"/>
    <mergeCell ref="E8:E9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2022-05-16T06:50:07Z</dcterms:created>
  <dcterms:modified xsi:type="dcterms:W3CDTF">2022-05-16T06:50:19Z</dcterms:modified>
</cp:coreProperties>
</file>