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6" i="1"/>
  <c r="D18" i="1"/>
  <c r="D15" i="1" s="1"/>
  <c r="E18" i="1"/>
  <c r="E15" i="1" s="1"/>
  <c r="F18" i="1"/>
  <c r="D19" i="1"/>
  <c r="D16" i="1" s="1"/>
  <c r="E19" i="1"/>
  <c r="F19" i="1"/>
  <c r="F16" i="1" s="1"/>
  <c r="D20" i="1"/>
  <c r="D17" i="1" s="1"/>
  <c r="D14" i="1" s="1"/>
  <c r="E20" i="1"/>
  <c r="E17" i="1" s="1"/>
  <c r="E14" i="1" s="1"/>
  <c r="F20" i="1"/>
  <c r="F17" i="1" s="1"/>
  <c r="F14" i="1" s="1"/>
</calcChain>
</file>

<file path=xl/sharedStrings.xml><?xml version="1.0" encoding="utf-8"?>
<sst xmlns="http://schemas.openxmlformats.org/spreadsheetml/2006/main" count="66" uniqueCount="60">
  <si>
    <t>JUDETUL  VASLUI</t>
  </si>
  <si>
    <t>COMUNA COROIESTI</t>
  </si>
  <si>
    <t>NR................/...........2016</t>
  </si>
  <si>
    <t>Biroul contabilitate</t>
  </si>
  <si>
    <t xml:space="preserve"> </t>
  </si>
  <si>
    <t>31.12.2016</t>
  </si>
  <si>
    <t>Trimestrul: 4, Anul: 2016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</si>
  <si>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</si>
  <si>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</si>
  <si>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</si>
  <si>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</si>
  <si>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</si>
  <si>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</si>
  <si>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</si>
  <si>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</si>
  <si>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</si>
  <si>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</si>
  <si>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</si>
  <si>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</si>
  <si>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</si>
  <si>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</si>
  <si>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</si>
  <si>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</si>
  <si>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</si>
  <si>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</si>
  <si>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</si>
  <si>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</si>
  <si>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</si>
  <si>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</si>
  <si>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</si>
  <si>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</si>
  <si>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</si>
  <si>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</si>
  <si>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</si>
  <si>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</si>
  <si>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</si>
  <si>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</si>
  <si>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</si>
  <si>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</si>
  <si>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</si>
  <si>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</si>
  <si>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</si>
  <si>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</si>
  <si>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ORDONATOR DE CREDITE,</t>
  </si>
  <si>
    <t>LUNGU CRISTIAN</t>
  </si>
  <si>
    <t>CONTABIL,</t>
  </si>
  <si>
    <t>OPRISAN MARIA</t>
  </si>
  <si>
    <t>Sinteza platilor restante si arieratelor la data de 31.12.2016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</si>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</sst>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D17</f>
        <v>252384</v>
      </c>
      <c r="E14" s="15">
        <f>E17</f>
        <v>457745</v>
      </c>
      <c r="F14" s="15">
        <f>F17</f>
        <v>457745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>
        <f>D18</f>
        <v>79453</v>
      </c>
      <c r="E15" s="15">
        <f>E18</f>
        <v>199989</v>
      </c>
      <c r="F15" s="15">
        <f>F18</f>
        <v>199989</v>
      </c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D19</f>
        <v>172931</v>
      </c>
      <c r="E16" s="15">
        <f>E19</f>
        <v>257756</v>
      </c>
      <c r="F16" s="15">
        <f>F19</f>
        <v>257756</v>
      </c>
    </row>
    <row r="17" spans="1:6" s="5" customFormat="1" ht="33" x14ac:dyDescent="0.25">
      <c r="A17" s="14" t="s">
        <v>25</v>
      </c>
      <c r="B17" s="14" t="s">
        <v>26</v>
      </c>
      <c r="C17" s="14" t="s">
        <v>27</v>
      </c>
      <c r="D17" s="15">
        <f>D20</f>
        <v>252384</v>
      </c>
      <c r="E17" s="15">
        <f>E20</f>
        <v>457745</v>
      </c>
      <c r="F17" s="15">
        <f>F20</f>
        <v>457745</v>
      </c>
    </row>
    <row r="18" spans="1:6" s="5" customFormat="1" ht="22.5" x14ac:dyDescent="0.25">
      <c r="A18" s="14" t="s">
        <v>28</v>
      </c>
      <c r="B18" s="14" t="s">
        <v>29</v>
      </c>
      <c r="C18" s="14" t="s">
        <v>30</v>
      </c>
      <c r="D18" s="15">
        <f>D21</f>
        <v>79453</v>
      </c>
      <c r="E18" s="15">
        <f>E21</f>
        <v>199989</v>
      </c>
      <c r="F18" s="15">
        <f>F21</f>
        <v>199989</v>
      </c>
    </row>
    <row r="19" spans="1:6" s="5" customFormat="1" ht="22.5" x14ac:dyDescent="0.25">
      <c r="A19" s="14" t="s">
        <v>31</v>
      </c>
      <c r="B19" s="14" t="s">
        <v>32</v>
      </c>
      <c r="C19" s="14" t="s">
        <v>33</v>
      </c>
      <c r="D19" s="15">
        <f>D22</f>
        <v>172931</v>
      </c>
      <c r="E19" s="15">
        <f>E22</f>
        <v>257756</v>
      </c>
      <c r="F19" s="15">
        <f>F22</f>
        <v>257756</v>
      </c>
    </row>
    <row r="20" spans="1:6" s="5" customFormat="1" ht="43.5" x14ac:dyDescent="0.25">
      <c r="A20" s="14" t="s">
        <v>34</v>
      </c>
      <c r="B20" s="14" t="s">
        <v>35</v>
      </c>
      <c r="C20" s="14" t="s">
        <v>36</v>
      </c>
      <c r="D20" s="15">
        <f>D21+D22</f>
        <v>252384</v>
      </c>
      <c r="E20" s="15">
        <f>E21+E22</f>
        <v>457745</v>
      </c>
      <c r="F20" s="15">
        <f>F21+F22</f>
        <v>457745</v>
      </c>
    </row>
    <row r="21" spans="1:6" s="5" customFormat="1" x14ac:dyDescent="0.25">
      <c r="A21" s="14" t="s">
        <v>37</v>
      </c>
      <c r="B21" s="14" t="s">
        <v>38</v>
      </c>
      <c r="C21" s="14" t="s">
        <v>39</v>
      </c>
      <c r="D21" s="15">
        <v>79453</v>
      </c>
      <c r="E21" s="15">
        <v>199989</v>
      </c>
      <c r="F21" s="15">
        <v>199989</v>
      </c>
    </row>
    <row r="22" spans="1:6" s="5" customFormat="1" x14ac:dyDescent="0.25">
      <c r="A22" s="14" t="s">
        <v>40</v>
      </c>
      <c r="B22" s="14" t="s">
        <v>41</v>
      </c>
      <c r="C22" s="14" t="s">
        <v>42</v>
      </c>
      <c r="D22" s="15">
        <v>172931</v>
      </c>
      <c r="E22" s="15">
        <v>257756</v>
      </c>
      <c r="F22" s="15">
        <v>257756</v>
      </c>
    </row>
    <row r="23" spans="1:6" s="5" customFormat="1" x14ac:dyDescent="0.25">
      <c r="A23" s="12"/>
      <c r="B23" s="12"/>
      <c r="C23" s="12"/>
      <c r="D23" s="13"/>
      <c r="E23" s="13"/>
      <c r="F23" s="13"/>
    </row>
    <row r="24" spans="1:6" x14ac:dyDescent="0.25">
      <c r="A24" s="17" t="s">
        <v>43</v>
      </c>
      <c r="B24" s="17"/>
      <c r="C24" s="17"/>
      <c r="D24" s="17"/>
      <c r="E24" s="17" t="s">
        <v>45</v>
      </c>
      <c r="F24" s="17"/>
    </row>
    <row r="25" spans="1:6" x14ac:dyDescent="0.25">
      <c r="A25" s="3" t="s">
        <v>44</v>
      </c>
      <c r="B25" s="3"/>
      <c r="C25" s="3"/>
      <c r="D25" s="3"/>
      <c r="E25" s="3" t="s">
        <v>46</v>
      </c>
      <c r="F25" s="3"/>
    </row>
    <row r="47" spans="1:10" x14ac:dyDescent="0.25">
      <c r="A47" s="16"/>
      <c r="B47" s="16"/>
      <c r="E47" s="16"/>
      <c r="F47" s="16"/>
      <c r="I47" s="16"/>
      <c r="J47" s="16"/>
    </row>
  </sheetData>
  <mergeCells count="20">
    <mergeCell ref="A24:B24"/>
    <mergeCell ref="A25:B25"/>
    <mergeCell ref="C24:D24"/>
    <mergeCell ref="C25:D25"/>
    <mergeCell ref="E24:F24"/>
    <mergeCell ref="E25:F2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47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48</v>
      </c>
      <c r="B3" s="10" t="s">
        <v>49</v>
      </c>
      <c r="C3" s="7" t="s">
        <v>50</v>
      </c>
      <c r="D3" s="7"/>
      <c r="E3" s="19" t="s">
        <v>53</v>
      </c>
      <c r="F3" s="19"/>
      <c r="G3" s="19" t="s">
        <v>56</v>
      </c>
      <c r="H3" s="19"/>
      <c r="I3" s="19" t="s">
        <v>57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51</v>
      </c>
      <c r="D7" s="18" t="s">
        <v>52</v>
      </c>
      <c r="E7" s="18" t="s">
        <v>54</v>
      </c>
      <c r="F7" s="18" t="s">
        <v>55</v>
      </c>
      <c r="G7" s="18" t="s">
        <v>54</v>
      </c>
      <c r="H7" s="18" t="s">
        <v>55</v>
      </c>
      <c r="I7" s="18" t="s">
        <v>54</v>
      </c>
      <c r="J7" s="18" t="s">
        <v>55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58</v>
      </c>
      <c r="C10" s="15">
        <v>387555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59</v>
      </c>
      <c r="B11" s="14" t="s">
        <v>12</v>
      </c>
      <c r="C11" s="15">
        <v>457745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2017-02-03T12:33:09Z</dcterms:created>
  <dcterms:modified xsi:type="dcterms:W3CDTF">2017-02-03T12:33:17Z</dcterms:modified>
</cp:coreProperties>
</file>