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DS1 2022\Coroiesti\"/>
    </mc:Choice>
  </mc:AlternateContent>
  <xr:revisionPtr revIDLastSave="0" documentId="8_{2E3BFC5A-45D0-48E5-987F-306946A1F504}" xr6:coauthVersionLast="43" xr6:coauthVersionMax="43" xr10:uidLastSave="{00000000-0000-0000-0000-000000000000}"/>
  <bookViews>
    <workbookView xWindow="735" yWindow="735" windowWidth="15375" windowHeight="7875" activeTab="1" xr2:uid="{82F1F42E-0543-4077-A3D1-23E37974E859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21" i="1" l="1"/>
  <c r="E21" i="1"/>
  <c r="E13" i="1" s="1"/>
  <c r="F21" i="1"/>
  <c r="F13" i="1" s="1"/>
  <c r="D22" i="1"/>
  <c r="D14" i="1" s="1"/>
  <c r="E22" i="1"/>
  <c r="F22" i="1"/>
  <c r="F14" i="1" s="1"/>
  <c r="D23" i="1"/>
  <c r="D15" i="1" s="1"/>
  <c r="D24" i="1"/>
  <c r="D16" i="1" s="1"/>
  <c r="E24" i="1"/>
  <c r="E16" i="1" s="1"/>
  <c r="F24" i="1"/>
  <c r="F16" i="1" s="1"/>
  <c r="D25" i="1"/>
  <c r="E25" i="1"/>
  <c r="E17" i="1" s="1"/>
  <c r="F25" i="1"/>
  <c r="F17" i="1" s="1"/>
  <c r="D26" i="1"/>
  <c r="D19" i="1" s="1"/>
  <c r="E26" i="1"/>
  <c r="F26" i="1"/>
  <c r="F19" i="1" s="1"/>
  <c r="F11" i="1" s="1"/>
  <c r="D33" i="1"/>
  <c r="E33" i="1"/>
  <c r="F33" i="1"/>
  <c r="D39" i="1"/>
  <c r="E39" i="1"/>
  <c r="F39" i="1"/>
  <c r="D46" i="1"/>
  <c r="F46" i="1"/>
  <c r="D49" i="1"/>
  <c r="E49" i="1"/>
  <c r="E23" i="1" s="1"/>
  <c r="E15" i="1" s="1"/>
  <c r="F49" i="1"/>
  <c r="F23" i="1" s="1"/>
  <c r="F15" i="1" s="1"/>
  <c r="D55" i="1"/>
  <c r="E55" i="1"/>
  <c r="F55" i="1"/>
  <c r="D61" i="1"/>
  <c r="E61" i="1"/>
  <c r="F61" i="1"/>
  <c r="D67" i="1"/>
  <c r="E67" i="1"/>
  <c r="F67" i="1"/>
  <c r="D76" i="1"/>
  <c r="D13" i="1" s="1"/>
  <c r="E76" i="1"/>
  <c r="F76" i="1"/>
  <c r="D77" i="1"/>
  <c r="E77" i="1"/>
  <c r="E14" i="1" s="1"/>
  <c r="F77" i="1"/>
  <c r="D78" i="1"/>
  <c r="E78" i="1"/>
  <c r="F78" i="1"/>
  <c r="D79" i="1"/>
  <c r="E79" i="1"/>
  <c r="F79" i="1"/>
  <c r="D80" i="1"/>
  <c r="D17" i="1" s="1"/>
  <c r="E80" i="1"/>
  <c r="F80" i="1"/>
  <c r="D81" i="1"/>
  <c r="D74" i="1" s="1"/>
  <c r="E81" i="1"/>
  <c r="E74" i="1" s="1"/>
  <c r="F81" i="1"/>
  <c r="F74" i="1" s="1"/>
  <c r="D88" i="1"/>
  <c r="E88" i="1"/>
  <c r="F88" i="1"/>
  <c r="D94" i="1"/>
  <c r="E94" i="1"/>
  <c r="F94" i="1"/>
  <c r="D11" i="1" l="1"/>
  <c r="E46" i="1"/>
  <c r="E19" i="1" s="1"/>
  <c r="E11" i="1" s="1"/>
</calcChain>
</file>

<file path=xl/sharedStrings.xml><?xml version="1.0" encoding="utf-8"?>
<sst xmlns="http://schemas.openxmlformats.org/spreadsheetml/2006/main" count="303" uniqueCount="245">
  <si>
    <t>CENTRALIZAT</t>
  </si>
  <si>
    <t xml:space="preserve"> </t>
  </si>
  <si>
    <t>31.03.2022</t>
  </si>
  <si>
    <t>Trimestrul: 1, Anul: 2022</t>
  </si>
  <si>
    <t>Denumirea indicatorilor</t>
  </si>
  <si>
    <t>A</t>
  </si>
  <si>
    <t>Nr. rand</t>
  </si>
  <si>
    <t>B</t>
  </si>
  <si>
    <t>Sold la inceputul anului</t>
  </si>
  <si>
    <t>Sold la finele perioadei</t>
  </si>
  <si>
    <t>TOTAL</t>
  </si>
  <si>
    <t>din care:</t>
  </si>
  <si>
    <t>aferent sumelor angajate cu prevederi bugetare</t>
  </si>
  <si>
    <t>1</t>
  </si>
  <si>
    <t>PLATI RESTANTE-TOTAL (rd. 150 + 300)</t>
  </si>
  <si>
    <t>01</t>
  </si>
  <si>
    <t>2</t>
  </si>
  <si>
    <t xml:space="preserve"> din care:</t>
  </si>
  <si>
    <t/>
  </si>
  <si>
    <t>3</t>
  </si>
  <si>
    <t xml:space="preserve">    -sub 30 de zile (rd. 151 + 301)</t>
  </si>
  <si>
    <t>02</t>
  </si>
  <si>
    <t>4</t>
  </si>
  <si>
    <t xml:space="preserve">    -peste 30 de zile (rd. 152 + 302)</t>
  </si>
  <si>
    <t>03</t>
  </si>
  <si>
    <t>5</t>
  </si>
  <si>
    <t xml:space="preserve">    -peste 90 de zile (rd. 153 + 303)</t>
  </si>
  <si>
    <t>04</t>
  </si>
  <si>
    <t>6</t>
  </si>
  <si>
    <t xml:space="preserve">    -peste 120 zile (rd. 154 + 304)</t>
  </si>
  <si>
    <t>05</t>
  </si>
  <si>
    <t>7</t>
  </si>
  <si>
    <t xml:space="preserve">    -peste 1 an (rd. 155 + 305)</t>
  </si>
  <si>
    <t>06</t>
  </si>
  <si>
    <t>8</t>
  </si>
  <si>
    <t>9</t>
  </si>
  <si>
    <t>PLĂŢI RESTANTE-TOTAL SECŢIUNEA DE FUNCŢIONARE  (rd.160+170+240+250+270+280+290)</t>
  </si>
  <si>
    <t>150</t>
  </si>
  <si>
    <t>10</t>
  </si>
  <si>
    <t>11</t>
  </si>
  <si>
    <t xml:space="preserve">    -sub 30 de zile  (rd.161+171+241+251+271+281+291)</t>
  </si>
  <si>
    <t>151</t>
  </si>
  <si>
    <t>12</t>
  </si>
  <si>
    <t xml:space="preserve">    -peste 30 de zile (rd.162+172+242+252+272+282+292)</t>
  </si>
  <si>
    <t>152</t>
  </si>
  <si>
    <t>13</t>
  </si>
  <si>
    <t xml:space="preserve">    -peste 90 de zile (rd. 163+173+243+253+273+283+293)</t>
  </si>
  <si>
    <t>153</t>
  </si>
  <si>
    <t>14</t>
  </si>
  <si>
    <t xml:space="preserve">    -peste 120 zile (rd. 165+174+245+257+274+284+294)</t>
  </si>
  <si>
    <t>154</t>
  </si>
  <si>
    <t>15</t>
  </si>
  <si>
    <t xml:space="preserve">    -peste 1 an ( rd. 166+175+246+258+275+285+295)</t>
  </si>
  <si>
    <t>155</t>
  </si>
  <si>
    <t>16</t>
  </si>
  <si>
    <t>Plăţi restante către furnizori, creditori din  operaţii  comerciale  (ct.4010100, ct.4030100, ct.4620101, ct.4620109) (rd.161+162+163+165+166) din care:</t>
  </si>
  <si>
    <t>160</t>
  </si>
  <si>
    <t>17</t>
  </si>
  <si>
    <t xml:space="preserve">    -sub 30 de zile </t>
  </si>
  <si>
    <t>161</t>
  </si>
  <si>
    <t>18</t>
  </si>
  <si>
    <t xml:space="preserve">    -peste 30 de zile</t>
  </si>
  <si>
    <t>162</t>
  </si>
  <si>
    <t>19</t>
  </si>
  <si>
    <t xml:space="preserve">    -peste 90 de zile din care:</t>
  </si>
  <si>
    <t>163</t>
  </si>
  <si>
    <t>20</t>
  </si>
  <si>
    <t xml:space="preserve">         -(ct.4620101, ct.4620109)</t>
  </si>
  <si>
    <t>164</t>
  </si>
  <si>
    <t>21</t>
  </si>
  <si>
    <t xml:space="preserve">    -peste 120 zile</t>
  </si>
  <si>
    <t>165</t>
  </si>
  <si>
    <t>22</t>
  </si>
  <si>
    <t xml:space="preserve">    -peste 1 an</t>
  </si>
  <si>
    <t>166</t>
  </si>
  <si>
    <t>23</t>
  </si>
  <si>
    <t>Plăţi restante faţă de bugetul general consolidat (rd. 171 + 172 + 173 + 174 + 175) din care:</t>
  </si>
  <si>
    <t>170</t>
  </si>
  <si>
    <t>24</t>
  </si>
  <si>
    <t xml:space="preserve">    -sub 30 de zile</t>
  </si>
  <si>
    <t>171</t>
  </si>
  <si>
    <t>25</t>
  </si>
  <si>
    <t>172</t>
  </si>
  <si>
    <t>26</t>
  </si>
  <si>
    <t xml:space="preserve">    -peste 90 de zile</t>
  </si>
  <si>
    <t>173</t>
  </si>
  <si>
    <t>27</t>
  </si>
  <si>
    <t>174</t>
  </si>
  <si>
    <t>28</t>
  </si>
  <si>
    <t>175</t>
  </si>
  <si>
    <t>29</t>
  </si>
  <si>
    <t>Plăţi restante faţă  de salariaţi (drepturi salariale), (ct.4210000, ct.4230000, ct.4260000, ct.4270100, ct.4270300, ct.4280101)  (rd.241+242+243+245+246) din care:</t>
  </si>
  <si>
    <t>240</t>
  </si>
  <si>
    <t>30</t>
  </si>
  <si>
    <t>241</t>
  </si>
  <si>
    <t>31</t>
  </si>
  <si>
    <t>242</t>
  </si>
  <si>
    <t>32</t>
  </si>
  <si>
    <t>243</t>
  </si>
  <si>
    <t>33</t>
  </si>
  <si>
    <t xml:space="preserve">      -din care ct(4270100 + 4270300)</t>
  </si>
  <si>
    <t>244</t>
  </si>
  <si>
    <t>34</t>
  </si>
  <si>
    <t>245</t>
  </si>
  <si>
    <t>35</t>
  </si>
  <si>
    <t>246</t>
  </si>
  <si>
    <t>36</t>
  </si>
  <si>
    <t>Plăţi restante faţă  de alte categorii de persoane, (ct.4270300, ct.4290000, ct.4380000 ) (rd.251+252+253+257+258) din care:</t>
  </si>
  <si>
    <t>250</t>
  </si>
  <si>
    <t>37</t>
  </si>
  <si>
    <t>251</t>
  </si>
  <si>
    <t>38</t>
  </si>
  <si>
    <t>252</t>
  </si>
  <si>
    <t>39</t>
  </si>
  <si>
    <t xml:space="preserve">    -peste 90 de zile( rd.254+255+256) din care:</t>
  </si>
  <si>
    <t>253</t>
  </si>
  <si>
    <t>40</t>
  </si>
  <si>
    <t xml:space="preserve">      -ct.(4270300)</t>
  </si>
  <si>
    <t>254</t>
  </si>
  <si>
    <t>41</t>
  </si>
  <si>
    <t xml:space="preserve">      -ct.(4290000)</t>
  </si>
  <si>
    <t>255</t>
  </si>
  <si>
    <t>42</t>
  </si>
  <si>
    <t xml:space="preserve">      -ct.(4380000)</t>
  </si>
  <si>
    <t>256</t>
  </si>
  <si>
    <t>43</t>
  </si>
  <si>
    <t>257</t>
  </si>
  <si>
    <t>44</t>
  </si>
  <si>
    <t>258</t>
  </si>
  <si>
    <t>45</t>
  </si>
  <si>
    <t>Împrumuturi nerambursate la scadenţă, (ct.1610100, ct.1620100, ct.1630100, ct.1650100, ct.1670101, ct.1670102, ct.1670103, ct.1670108, ct.1670109, ct.1690100, ct.5190101, ct.5190102, ct.5190105, ct.5190106, ct.5190107, ct.5190108, ct.5190109, ct.5190110, ct.5190180, ct.5190190) (rd.271+272+273+274+275) din care:</t>
  </si>
  <si>
    <t>270</t>
  </si>
  <si>
    <t>46</t>
  </si>
  <si>
    <t>271</t>
  </si>
  <si>
    <t>47</t>
  </si>
  <si>
    <t>272</t>
  </si>
  <si>
    <t>48</t>
  </si>
  <si>
    <t>273</t>
  </si>
  <si>
    <t>49</t>
  </si>
  <si>
    <t>274</t>
  </si>
  <si>
    <t>50</t>
  </si>
  <si>
    <t>275</t>
  </si>
  <si>
    <t>51</t>
  </si>
  <si>
    <t>Dobânzi restante, din care: (aferente celor de la rd.270), (ct.1680100, ct.1680200, ct.1680300, ct.1680500, ct.1680701, ct.1680702, ct1680703, ct.1680708, ct.1680709, ct.5180605, ct.5180606, ct.5180608, ct.5180609, ct.5180800) (rd.281+282+283+284+285) din care:</t>
  </si>
  <si>
    <t>280</t>
  </si>
  <si>
    <t>52</t>
  </si>
  <si>
    <t>281</t>
  </si>
  <si>
    <t>53</t>
  </si>
  <si>
    <t>282</t>
  </si>
  <si>
    <t>54</t>
  </si>
  <si>
    <t>283</t>
  </si>
  <si>
    <t>55</t>
  </si>
  <si>
    <t>284</t>
  </si>
  <si>
    <t>56</t>
  </si>
  <si>
    <t>285</t>
  </si>
  <si>
    <t>57</t>
  </si>
  <si>
    <t>Creditori bugetari  (ct.4670200) ( rd.291+292+293+294+295) din care:</t>
  </si>
  <si>
    <t>290</t>
  </si>
  <si>
    <t>58</t>
  </si>
  <si>
    <t>291</t>
  </si>
  <si>
    <t>59</t>
  </si>
  <si>
    <t>292</t>
  </si>
  <si>
    <t>60</t>
  </si>
  <si>
    <t>293</t>
  </si>
  <si>
    <t>61</t>
  </si>
  <si>
    <t>294</t>
  </si>
  <si>
    <t>62</t>
  </si>
  <si>
    <t>295</t>
  </si>
  <si>
    <t>63</t>
  </si>
  <si>
    <t>64</t>
  </si>
  <si>
    <t>PLĂŢI RESTANTE-TOTAL SECŢIUNEA DEZVOLTARE    (rd.310+320+330)</t>
  </si>
  <si>
    <t>300</t>
  </si>
  <si>
    <t>65</t>
  </si>
  <si>
    <t>66</t>
  </si>
  <si>
    <t xml:space="preserve">    -sub 30 de zile  (rd. 311+321+331)</t>
  </si>
  <si>
    <t>301</t>
  </si>
  <si>
    <t>67</t>
  </si>
  <si>
    <t xml:space="preserve">    -peste 30 de zile (rd.312+322+332)</t>
  </si>
  <si>
    <t>302</t>
  </si>
  <si>
    <t>68</t>
  </si>
  <si>
    <t xml:space="preserve">    -peste 90 de zile (rd.313+323+333)</t>
  </si>
  <si>
    <t>303</t>
  </si>
  <si>
    <t>69</t>
  </si>
  <si>
    <t xml:space="preserve">    -peste 120 zile (rd. 315+324+334)</t>
  </si>
  <si>
    <t>304</t>
  </si>
  <si>
    <t>70</t>
  </si>
  <si>
    <t xml:space="preserve">    -peste 1 an ( rd 316+325+335)</t>
  </si>
  <si>
    <t>305</t>
  </si>
  <si>
    <t>71</t>
  </si>
  <si>
    <t>Plăţi restante către furnizori, creditori din  operaţii  comerciale  (ct.4040100, ct.4050100, ct.4620101, ct.4620103, ct.4620109) (rd.311+312+313+315+316) din care:</t>
  </si>
  <si>
    <t>310</t>
  </si>
  <si>
    <t>72</t>
  </si>
  <si>
    <t>311</t>
  </si>
  <si>
    <t>73</t>
  </si>
  <si>
    <t>312</t>
  </si>
  <si>
    <t>74</t>
  </si>
  <si>
    <t>313</t>
  </si>
  <si>
    <t>75</t>
  </si>
  <si>
    <t xml:space="preserve">       - (ct.4620101,ct.4620103,ct.4620109)</t>
  </si>
  <si>
    <t>314</t>
  </si>
  <si>
    <t>76</t>
  </si>
  <si>
    <t>315</t>
  </si>
  <si>
    <t>77</t>
  </si>
  <si>
    <t>316</t>
  </si>
  <si>
    <t>78</t>
  </si>
  <si>
    <t>Împrumuturi nerambursate la scadenţă, (ct.1610100, ct.1620100, ct.1630100, ct.1650100, ct.1670101, ct.1670102, ct.1670103, ct.1670108, ct.1670109, ct.1690100, ct.5190101, ct.5190102, ct.5190105, ct.5190106, ct.5190107, ct.5190108, ct.5190110, ct.5190180, ct.5190190)  (rd.321+322+323+324+325) din care:</t>
  </si>
  <si>
    <t>320</t>
  </si>
  <si>
    <t>79</t>
  </si>
  <si>
    <t>321</t>
  </si>
  <si>
    <t>80</t>
  </si>
  <si>
    <t>322</t>
  </si>
  <si>
    <t>81</t>
  </si>
  <si>
    <t>323</t>
  </si>
  <si>
    <t>82</t>
  </si>
  <si>
    <t>324</t>
  </si>
  <si>
    <t>83</t>
  </si>
  <si>
    <t>325</t>
  </si>
  <si>
    <t>84</t>
  </si>
  <si>
    <t>Dobânzi restante, din care: (aferente celor de la rd.320), (ct.1680100, ct.1680200, ct.1680300, ct.1680500, ct.1680701, ct.1680702, ct.1680703, ct.1680708, ct.1680709, ct.5180605, ct.5180606, ct.5180608, ct.5180609, ct.5180800) (rd331+332+333+334+335) din care:</t>
  </si>
  <si>
    <t>330</t>
  </si>
  <si>
    <t>85</t>
  </si>
  <si>
    <t>331</t>
  </si>
  <si>
    <t>86</t>
  </si>
  <si>
    <t>332</t>
  </si>
  <si>
    <t>87</t>
  </si>
  <si>
    <t>333</t>
  </si>
  <si>
    <t>88</t>
  </si>
  <si>
    <t>334</t>
  </si>
  <si>
    <t>89</t>
  </si>
  <si>
    <t>335</t>
  </si>
  <si>
    <t>ORDONATOR DE CREDITE,</t>
  </si>
  <si>
    <t>LUNGU CRISTIAN</t>
  </si>
  <si>
    <t>CONTABIL,</t>
  </si>
  <si>
    <t>Sinteza platilor restante si arieratelor la data de 31.03.2022</t>
  </si>
  <si>
    <t>Nr. rd.</t>
  </si>
  <si>
    <t>Explicatie</t>
  </si>
  <si>
    <t>Plati restante</t>
  </si>
  <si>
    <t>total**)</t>
  </si>
  <si>
    <t>din care: arierate***)</t>
  </si>
  <si>
    <t>Plati restante aferente programelor nationale</t>
  </si>
  <si>
    <t>total</t>
  </si>
  <si>
    <t>din care: arierate</t>
  </si>
  <si>
    <t>Plati restante aferente fondurilor externe nerambursabile postaderare*****)</t>
  </si>
  <si>
    <t>Plati restante aferente fondurilor externe nerambursabile preaderare (sursa 08)</t>
  </si>
  <si>
    <t>Sold la finele lunii precedente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</si>
</sst>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Verdana"/>
      <family val="2"/>
    </font>
    <font>
      <b/>
      <sz val="14"/>
      <color theme="1"/>
      <name val="Verdana"/>
      <family val="2"/>
    </font>
    <font>
      <sz val="8"/>
      <color theme="1"/>
      <name val="Verdana"/>
      <family val="2"/>
    </font>
    <font>
      <b/>
      <sz val="8"/>
      <color theme="1"/>
      <name val="Verdana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Verdana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medium">
        <color indexed="64"/>
      </top>
      <bottom style="medium">
        <color auto="1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medium">
        <color indexed="64"/>
      </bottom>
      <diagonal/>
    </border>
    <border>
      <left style="medium">
        <color auto="1"/>
      </left>
      <right style="medium">
        <color indexed="64"/>
      </right>
      <top style="medium">
        <color indexed="64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auto="1"/>
      </bottom>
      <diagonal/>
    </border>
    <border>
      <left style="medium">
        <color indexed="64"/>
      </left>
      <right style="medium">
        <color auto="1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indexed="64"/>
      </top>
      <bottom style="medium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49" fontId="0" fillId="0" borderId="0" xfId="0" applyNumberFormat="1"/>
    <xf numFmtId="49" fontId="0" fillId="0" borderId="0" xfId="0" applyNumberFormat="1" applyAlignment="1">
      <alignment horizontal="right"/>
    </xf>
    <xf numFmtId="49" fontId="1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 wrapText="1" shrinkToFit="1"/>
    </xf>
    <xf numFmtId="0" fontId="0" fillId="0" borderId="0" xfId="0" applyAlignment="1">
      <alignment wrapText="1"/>
    </xf>
    <xf numFmtId="0" fontId="4" fillId="0" borderId="1" xfId="0" applyFont="1" applyBorder="1" applyAlignment="1">
      <alignment horizontal="center" vertical="center" wrapText="1" shrinkToFit="1"/>
    </xf>
    <xf numFmtId="0" fontId="4" fillId="0" borderId="2" xfId="0" applyFont="1" applyBorder="1" applyAlignment="1">
      <alignment horizontal="center" vertical="center" wrapText="1" shrinkToFit="1"/>
    </xf>
    <xf numFmtId="0" fontId="4" fillId="0" borderId="3" xfId="0" applyFont="1" applyBorder="1" applyAlignment="1">
      <alignment horizontal="center" vertical="center" wrapText="1" shrinkToFit="1"/>
    </xf>
    <xf numFmtId="0" fontId="4" fillId="0" borderId="4" xfId="0" applyFont="1" applyBorder="1" applyAlignment="1">
      <alignment horizontal="center" vertical="center" wrapText="1" shrinkToFit="1"/>
    </xf>
    <xf numFmtId="0" fontId="4" fillId="0" borderId="5" xfId="0" applyFont="1" applyBorder="1" applyAlignment="1">
      <alignment horizontal="center" vertical="center" wrapText="1" shrinkToFit="1"/>
    </xf>
    <xf numFmtId="0" fontId="4" fillId="0" borderId="6" xfId="0" applyFont="1" applyBorder="1" applyAlignment="1">
      <alignment horizontal="center" vertical="center" wrapText="1" shrinkToFit="1"/>
    </xf>
    <xf numFmtId="49" fontId="0" fillId="0" borderId="0" xfId="0" applyNumberFormat="1" applyAlignment="1">
      <alignment wrapText="1" shrinkToFit="1"/>
    </xf>
    <xf numFmtId="4" fontId="0" fillId="0" borderId="0" xfId="0" applyNumberFormat="1" applyAlignment="1">
      <alignment wrapText="1"/>
    </xf>
    <xf numFmtId="49" fontId="3" fillId="0" borderId="7" xfId="0" applyNumberFormat="1" applyFont="1" applyBorder="1" applyAlignment="1">
      <alignment wrapText="1" shrinkToFit="1"/>
    </xf>
    <xf numFmtId="4" fontId="3" fillId="0" borderId="7" xfId="0" applyNumberFormat="1" applyFont="1" applyBorder="1" applyAlignment="1">
      <alignment wrapText="1"/>
    </xf>
    <xf numFmtId="0" fontId="5" fillId="0" borderId="0" xfId="0" applyFont="1"/>
    <xf numFmtId="49" fontId="6" fillId="0" borderId="0" xfId="0" applyNumberFormat="1" applyFont="1" applyAlignment="1">
      <alignment horizontal="center" vertical="center"/>
    </xf>
    <xf numFmtId="0" fontId="4" fillId="0" borderId="8" xfId="0" applyFont="1" applyBorder="1" applyAlignment="1">
      <alignment horizontal="center" vertical="center" wrapText="1" shrinkToFit="1"/>
    </xf>
    <xf numFmtId="0" fontId="4" fillId="0" borderId="9" xfId="0" applyFont="1" applyBorder="1" applyAlignment="1">
      <alignment horizontal="center" vertical="center" wrapText="1" shrinkToFi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36A1BB-D3A9-4F7F-951D-6379AF56D313}">
  <dimension ref="A1:J201"/>
  <sheetViews>
    <sheetView topLeftCell="B1" workbookViewId="0"/>
  </sheetViews>
  <sheetFormatPr defaultRowHeight="15" x14ac:dyDescent="0.25"/>
  <cols>
    <col min="1" max="1" width="3" hidden="1" customWidth="1"/>
    <col min="2" max="2" width="41.85546875" customWidth="1"/>
    <col min="3" max="3" width="7.5703125" customWidth="1"/>
    <col min="4" max="6" width="21.28515625" customWidth="1"/>
  </cols>
  <sheetData>
    <row r="1" spans="1:6" x14ac:dyDescent="0.25">
      <c r="A1" s="1" t="s">
        <v>0</v>
      </c>
      <c r="B1" s="1"/>
      <c r="C1" s="1"/>
      <c r="D1" s="1"/>
      <c r="E1" s="1"/>
      <c r="F1" s="1"/>
    </row>
    <row r="2" spans="1:6" x14ac:dyDescent="0.25">
      <c r="A2" s="2" t="s">
        <v>1</v>
      </c>
      <c r="B2" s="2"/>
      <c r="C2" s="2"/>
      <c r="D2" s="2"/>
      <c r="E2" s="2"/>
      <c r="F2" s="2"/>
    </row>
    <row r="3" spans="1:6" ht="69.95" customHeight="1" x14ac:dyDescent="0.25">
      <c r="A3" s="4" t="s">
        <v>2</v>
      </c>
      <c r="B3" s="4"/>
      <c r="C3" s="4"/>
      <c r="D3" s="4"/>
      <c r="E3" s="4"/>
      <c r="F3" s="4"/>
    </row>
    <row r="4" spans="1:6" x14ac:dyDescent="0.25">
      <c r="A4" s="1" t="s">
        <v>3</v>
      </c>
      <c r="B4" s="1"/>
      <c r="C4" s="1"/>
      <c r="D4" s="1"/>
      <c r="E4" s="1"/>
      <c r="F4" s="1"/>
    </row>
    <row r="5" spans="1:6" ht="15.75" thickBot="1" x14ac:dyDescent="0.3"/>
    <row r="6" spans="1:6" s="5" customFormat="1" ht="15.75" thickBot="1" x14ac:dyDescent="0.3">
      <c r="A6" s="7" t="s">
        <v>4</v>
      </c>
      <c r="B6" s="7"/>
      <c r="C6" s="9" t="s">
        <v>6</v>
      </c>
      <c r="D6" s="10" t="s">
        <v>8</v>
      </c>
      <c r="E6" s="11" t="s">
        <v>9</v>
      </c>
      <c r="F6" s="11"/>
    </row>
    <row r="7" spans="1:6" s="5" customFormat="1" ht="15.75" thickBot="1" x14ac:dyDescent="0.3">
      <c r="A7" s="7"/>
      <c r="B7" s="7"/>
      <c r="C7" s="9"/>
      <c r="D7" s="10"/>
      <c r="E7" s="10" t="s">
        <v>10</v>
      </c>
      <c r="F7" s="6" t="s">
        <v>11</v>
      </c>
    </row>
    <row r="8" spans="1:6" s="5" customFormat="1" ht="15.75" thickBot="1" x14ac:dyDescent="0.3">
      <c r="A8" s="7"/>
      <c r="B8" s="7"/>
      <c r="C8" s="9"/>
      <c r="D8" s="10"/>
      <c r="E8" s="10"/>
      <c r="F8" s="10" t="s">
        <v>12</v>
      </c>
    </row>
    <row r="9" spans="1:6" s="5" customFormat="1" ht="15.75" thickBot="1" x14ac:dyDescent="0.3">
      <c r="A9" s="7"/>
      <c r="B9" s="7"/>
      <c r="C9" s="9"/>
      <c r="D9" s="10"/>
      <c r="E9" s="10"/>
      <c r="F9" s="10"/>
    </row>
    <row r="10" spans="1:6" s="5" customFormat="1" ht="15.75" thickBot="1" x14ac:dyDescent="0.3">
      <c r="A10" s="8" t="s">
        <v>5</v>
      </c>
      <c r="B10" s="8"/>
      <c r="C10" s="6" t="s">
        <v>7</v>
      </c>
      <c r="D10" s="6">
        <v>1</v>
      </c>
      <c r="E10" s="6">
        <v>2</v>
      </c>
      <c r="F10" s="6">
        <v>3</v>
      </c>
    </row>
    <row r="11" spans="1:6" s="5" customFormat="1" x14ac:dyDescent="0.25">
      <c r="A11" s="14" t="s">
        <v>13</v>
      </c>
      <c r="B11" s="14" t="s">
        <v>14</v>
      </c>
      <c r="C11" s="14" t="s">
        <v>15</v>
      </c>
      <c r="D11" s="15">
        <f>D19+D74</f>
        <v>328162</v>
      </c>
      <c r="E11" s="15">
        <f>E19+E74</f>
        <v>524259</v>
      </c>
      <c r="F11" s="15">
        <f>F19+F74</f>
        <v>524259</v>
      </c>
    </row>
    <row r="12" spans="1:6" s="5" customFormat="1" x14ac:dyDescent="0.25">
      <c r="A12" s="14" t="s">
        <v>16</v>
      </c>
      <c r="B12" s="14" t="s">
        <v>17</v>
      </c>
      <c r="C12" s="14" t="s">
        <v>18</v>
      </c>
      <c r="D12" s="15"/>
      <c r="E12" s="15"/>
      <c r="F12" s="15"/>
    </row>
    <row r="13" spans="1:6" s="5" customFormat="1" x14ac:dyDescent="0.25">
      <c r="A13" s="14" t="s">
        <v>19</v>
      </c>
      <c r="B13" s="14" t="s">
        <v>20</v>
      </c>
      <c r="C13" s="14" t="s">
        <v>21</v>
      </c>
      <c r="D13" s="15">
        <f>D21+D76</f>
        <v>30347</v>
      </c>
      <c r="E13" s="15">
        <f>E21+E76</f>
        <v>0</v>
      </c>
      <c r="F13" s="15">
        <f>F21+F76</f>
        <v>0</v>
      </c>
    </row>
    <row r="14" spans="1:6" s="5" customFormat="1" x14ac:dyDescent="0.25">
      <c r="A14" s="14" t="s">
        <v>22</v>
      </c>
      <c r="B14" s="14" t="s">
        <v>23</v>
      </c>
      <c r="C14" s="14" t="s">
        <v>24</v>
      </c>
      <c r="D14" s="15">
        <f>D22+D77</f>
        <v>8915</v>
      </c>
      <c r="E14" s="15">
        <f>E22+E77</f>
        <v>276709</v>
      </c>
      <c r="F14" s="15">
        <f>F22+F77</f>
        <v>276709</v>
      </c>
    </row>
    <row r="15" spans="1:6" s="5" customFormat="1" x14ac:dyDescent="0.25">
      <c r="A15" s="14" t="s">
        <v>25</v>
      </c>
      <c r="B15" s="14" t="s">
        <v>26</v>
      </c>
      <c r="C15" s="14" t="s">
        <v>27</v>
      </c>
      <c r="D15" s="15">
        <f>D23+D78</f>
        <v>288900</v>
      </c>
      <c r="E15" s="15">
        <f>E23+E78</f>
        <v>247550</v>
      </c>
      <c r="F15" s="15">
        <f>F23+F78</f>
        <v>247550</v>
      </c>
    </row>
    <row r="16" spans="1:6" s="5" customFormat="1" x14ac:dyDescent="0.25">
      <c r="A16" s="14" t="s">
        <v>28</v>
      </c>
      <c r="B16" s="14" t="s">
        <v>29</v>
      </c>
      <c r="C16" s="14" t="s">
        <v>30</v>
      </c>
      <c r="D16" s="15">
        <f>D24+D79</f>
        <v>0</v>
      </c>
      <c r="E16" s="15">
        <f>E24+E79</f>
        <v>0</v>
      </c>
      <c r="F16" s="15">
        <f>F24+F79</f>
        <v>0</v>
      </c>
    </row>
    <row r="17" spans="1:6" s="5" customFormat="1" x14ac:dyDescent="0.25">
      <c r="A17" s="14" t="s">
        <v>31</v>
      </c>
      <c r="B17" s="14" t="s">
        <v>32</v>
      </c>
      <c r="C17" s="14" t="s">
        <v>33</v>
      </c>
      <c r="D17" s="15">
        <f>D25+D80</f>
        <v>0</v>
      </c>
      <c r="E17" s="15">
        <f>E25+E80</f>
        <v>0</v>
      </c>
      <c r="F17" s="15">
        <f>F25+F80</f>
        <v>0</v>
      </c>
    </row>
    <row r="18" spans="1:6" s="5" customFormat="1" x14ac:dyDescent="0.25">
      <c r="A18" s="14" t="s">
        <v>34</v>
      </c>
      <c r="B18" s="14" t="s">
        <v>18</v>
      </c>
      <c r="C18" s="14" t="s">
        <v>18</v>
      </c>
      <c r="D18" s="15"/>
      <c r="E18" s="15"/>
      <c r="F18" s="15"/>
    </row>
    <row r="19" spans="1:6" s="5" customFormat="1" ht="33" x14ac:dyDescent="0.25">
      <c r="A19" s="14" t="s">
        <v>35</v>
      </c>
      <c r="B19" s="14" t="s">
        <v>36</v>
      </c>
      <c r="C19" s="14" t="s">
        <v>37</v>
      </c>
      <c r="D19" s="15">
        <f>D26+D33+D39+D46+D55+D61+D67</f>
        <v>328162</v>
      </c>
      <c r="E19" s="15">
        <f>E26+E33+E39+E46+E55+E61+E67</f>
        <v>524259</v>
      </c>
      <c r="F19" s="15">
        <f>F26+F33+F39+F46+F55+F61+F67</f>
        <v>524259</v>
      </c>
    </row>
    <row r="20" spans="1:6" s="5" customFormat="1" x14ac:dyDescent="0.25">
      <c r="A20" s="14" t="s">
        <v>38</v>
      </c>
      <c r="B20" s="14" t="s">
        <v>17</v>
      </c>
      <c r="C20" s="14" t="s">
        <v>18</v>
      </c>
      <c r="D20" s="15"/>
      <c r="E20" s="15"/>
      <c r="F20" s="15"/>
    </row>
    <row r="21" spans="1:6" s="5" customFormat="1" ht="22.5" x14ac:dyDescent="0.25">
      <c r="A21" s="14" t="s">
        <v>39</v>
      </c>
      <c r="B21" s="14" t="s">
        <v>40</v>
      </c>
      <c r="C21" s="14" t="s">
        <v>41</v>
      </c>
      <c r="D21" s="15">
        <f>D27+D34+D40+D47+D56+D62+D68</f>
        <v>30347</v>
      </c>
      <c r="E21" s="15">
        <f>E27+E34+E40+E47+E56+E62+E68</f>
        <v>0</v>
      </c>
      <c r="F21" s="15">
        <f>F27+F34+F40+F47+F56+F62+F68</f>
        <v>0</v>
      </c>
    </row>
    <row r="22" spans="1:6" s="5" customFormat="1" ht="22.5" x14ac:dyDescent="0.25">
      <c r="A22" s="14" t="s">
        <v>42</v>
      </c>
      <c r="B22" s="14" t="s">
        <v>43</v>
      </c>
      <c r="C22" s="14" t="s">
        <v>44</v>
      </c>
      <c r="D22" s="15">
        <f>D28+D35+D41+D48+D57+D63+D69</f>
        <v>8915</v>
      </c>
      <c r="E22" s="15">
        <f>E28+E35+E41+E48+E57+E63+E69</f>
        <v>276709</v>
      </c>
      <c r="F22" s="15">
        <f>F28+F35+F41+F48+F57+F63+F69</f>
        <v>276709</v>
      </c>
    </row>
    <row r="23" spans="1:6" s="5" customFormat="1" ht="22.5" x14ac:dyDescent="0.25">
      <c r="A23" s="14" t="s">
        <v>45</v>
      </c>
      <c r="B23" s="14" t="s">
        <v>46</v>
      </c>
      <c r="C23" s="14" t="s">
        <v>47</v>
      </c>
      <c r="D23" s="15">
        <f>D29+D36+D42+D49+D58+D64+D70</f>
        <v>288900</v>
      </c>
      <c r="E23" s="15">
        <f>E29+E36+E42+E49+E58+E64+E70</f>
        <v>247550</v>
      </c>
      <c r="F23" s="15">
        <f>F29+F36+F42+F49+F58+F64+F70</f>
        <v>247550</v>
      </c>
    </row>
    <row r="24" spans="1:6" s="5" customFormat="1" ht="22.5" x14ac:dyDescent="0.25">
      <c r="A24" s="14" t="s">
        <v>48</v>
      </c>
      <c r="B24" s="14" t="s">
        <v>49</v>
      </c>
      <c r="C24" s="14" t="s">
        <v>50</v>
      </c>
      <c r="D24" s="15">
        <f>D31+D37+D44+D53+D59+D65+D71</f>
        <v>0</v>
      </c>
      <c r="E24" s="15">
        <f>E31+E37+E44+E53+E59+E65+E71</f>
        <v>0</v>
      </c>
      <c r="F24" s="15">
        <f>F31+F37+F44+F53+F59+F65+F71</f>
        <v>0</v>
      </c>
    </row>
    <row r="25" spans="1:6" s="5" customFormat="1" ht="22.5" x14ac:dyDescent="0.25">
      <c r="A25" s="14" t="s">
        <v>51</v>
      </c>
      <c r="B25" s="14" t="s">
        <v>52</v>
      </c>
      <c r="C25" s="14" t="s">
        <v>53</v>
      </c>
      <c r="D25" s="15">
        <f>D32+D38+D45+D54+D60+D66+D72</f>
        <v>0</v>
      </c>
      <c r="E25" s="15">
        <f>E32+E38+E45+E54+E60+E66+E72</f>
        <v>0</v>
      </c>
      <c r="F25" s="15">
        <f>F32+F38+F45+F54+F60+F66+F72</f>
        <v>0</v>
      </c>
    </row>
    <row r="26" spans="1:6" s="5" customFormat="1" ht="43.5" x14ac:dyDescent="0.25">
      <c r="A26" s="14" t="s">
        <v>54</v>
      </c>
      <c r="B26" s="14" t="s">
        <v>55</v>
      </c>
      <c r="C26" s="14" t="s">
        <v>56</v>
      </c>
      <c r="D26" s="15">
        <f>D27+D28+D29+D31+D32</f>
        <v>288900</v>
      </c>
      <c r="E26" s="15">
        <f>E27+E28+E29+E31+E32</f>
        <v>444833</v>
      </c>
      <c r="F26" s="15">
        <f>F27+F28+F29+F31+F32</f>
        <v>444833</v>
      </c>
    </row>
    <row r="27" spans="1:6" s="5" customFormat="1" x14ac:dyDescent="0.25">
      <c r="A27" s="14" t="s">
        <v>57</v>
      </c>
      <c r="B27" s="14" t="s">
        <v>58</v>
      </c>
      <c r="C27" s="14" t="s">
        <v>59</v>
      </c>
      <c r="D27" s="15">
        <v>0</v>
      </c>
      <c r="E27" s="15">
        <v>0</v>
      </c>
      <c r="F27" s="15">
        <v>0</v>
      </c>
    </row>
    <row r="28" spans="1:6" s="5" customFormat="1" x14ac:dyDescent="0.25">
      <c r="A28" s="14" t="s">
        <v>60</v>
      </c>
      <c r="B28" s="14" t="s">
        <v>61</v>
      </c>
      <c r="C28" s="14" t="s">
        <v>62</v>
      </c>
      <c r="D28" s="15">
        <v>0</v>
      </c>
      <c r="E28" s="15">
        <v>197283</v>
      </c>
      <c r="F28" s="15">
        <v>197283</v>
      </c>
    </row>
    <row r="29" spans="1:6" s="5" customFormat="1" x14ac:dyDescent="0.25">
      <c r="A29" s="14" t="s">
        <v>63</v>
      </c>
      <c r="B29" s="14" t="s">
        <v>64</v>
      </c>
      <c r="C29" s="14" t="s">
        <v>65</v>
      </c>
      <c r="D29" s="15">
        <v>288900</v>
      </c>
      <c r="E29" s="15">
        <v>247550</v>
      </c>
      <c r="F29" s="15">
        <v>247550</v>
      </c>
    </row>
    <row r="30" spans="1:6" s="5" customFormat="1" x14ac:dyDescent="0.25">
      <c r="A30" s="14" t="s">
        <v>66</v>
      </c>
      <c r="B30" s="14" t="s">
        <v>67</v>
      </c>
      <c r="C30" s="14" t="s">
        <v>68</v>
      </c>
      <c r="D30" s="15">
        <v>0</v>
      </c>
      <c r="E30" s="15">
        <v>0</v>
      </c>
      <c r="F30" s="15">
        <v>0</v>
      </c>
    </row>
    <row r="31" spans="1:6" s="5" customFormat="1" x14ac:dyDescent="0.25">
      <c r="A31" s="14" t="s">
        <v>69</v>
      </c>
      <c r="B31" s="14" t="s">
        <v>70</v>
      </c>
      <c r="C31" s="14" t="s">
        <v>71</v>
      </c>
      <c r="D31" s="15">
        <v>0</v>
      </c>
      <c r="E31" s="15">
        <v>0</v>
      </c>
      <c r="F31" s="15">
        <v>0</v>
      </c>
    </row>
    <row r="32" spans="1:6" s="5" customFormat="1" x14ac:dyDescent="0.25">
      <c r="A32" s="14" t="s">
        <v>72</v>
      </c>
      <c r="B32" s="14" t="s">
        <v>73</v>
      </c>
      <c r="C32" s="14" t="s">
        <v>74</v>
      </c>
      <c r="D32" s="15">
        <v>0</v>
      </c>
      <c r="E32" s="15">
        <v>0</v>
      </c>
      <c r="F32" s="15">
        <v>0</v>
      </c>
    </row>
    <row r="33" spans="1:6" s="5" customFormat="1" ht="22.5" x14ac:dyDescent="0.25">
      <c r="A33" s="14" t="s">
        <v>75</v>
      </c>
      <c r="B33" s="14" t="s">
        <v>76</v>
      </c>
      <c r="C33" s="14" t="s">
        <v>77</v>
      </c>
      <c r="D33" s="15">
        <f>D34+D35+D36+D37+D38</f>
        <v>39262</v>
      </c>
      <c r="E33" s="15">
        <f>E34+E35+E36+E37+E38</f>
        <v>79426</v>
      </c>
      <c r="F33" s="15">
        <f>F34+F35+F36+F37+F38</f>
        <v>79426</v>
      </c>
    </row>
    <row r="34" spans="1:6" s="5" customFormat="1" x14ac:dyDescent="0.25">
      <c r="A34" s="14" t="s">
        <v>78</v>
      </c>
      <c r="B34" s="14" t="s">
        <v>79</v>
      </c>
      <c r="C34" s="14" t="s">
        <v>80</v>
      </c>
      <c r="D34" s="15">
        <v>30347</v>
      </c>
      <c r="E34" s="15">
        <v>0</v>
      </c>
      <c r="F34" s="15">
        <v>0</v>
      </c>
    </row>
    <row r="35" spans="1:6" s="5" customFormat="1" x14ac:dyDescent="0.25">
      <c r="A35" s="14" t="s">
        <v>81</v>
      </c>
      <c r="B35" s="14" t="s">
        <v>61</v>
      </c>
      <c r="C35" s="14" t="s">
        <v>82</v>
      </c>
      <c r="D35" s="15">
        <v>8915</v>
      </c>
      <c r="E35" s="15">
        <v>79426</v>
      </c>
      <c r="F35" s="15">
        <v>79426</v>
      </c>
    </row>
    <row r="36" spans="1:6" s="5" customFormat="1" x14ac:dyDescent="0.25">
      <c r="A36" s="14" t="s">
        <v>83</v>
      </c>
      <c r="B36" s="14" t="s">
        <v>84</v>
      </c>
      <c r="C36" s="14" t="s">
        <v>85</v>
      </c>
      <c r="D36" s="15">
        <v>0</v>
      </c>
      <c r="E36" s="15">
        <v>0</v>
      </c>
      <c r="F36" s="15">
        <v>0</v>
      </c>
    </row>
    <row r="37" spans="1:6" s="5" customFormat="1" x14ac:dyDescent="0.25">
      <c r="A37" s="14" t="s">
        <v>86</v>
      </c>
      <c r="B37" s="14" t="s">
        <v>70</v>
      </c>
      <c r="C37" s="14" t="s">
        <v>87</v>
      </c>
      <c r="D37" s="15">
        <v>0</v>
      </c>
      <c r="E37" s="15">
        <v>0</v>
      </c>
      <c r="F37" s="15">
        <v>0</v>
      </c>
    </row>
    <row r="38" spans="1:6" s="5" customFormat="1" x14ac:dyDescent="0.25">
      <c r="A38" s="14" t="s">
        <v>88</v>
      </c>
      <c r="B38" s="14" t="s">
        <v>73</v>
      </c>
      <c r="C38" s="14" t="s">
        <v>89</v>
      </c>
      <c r="D38" s="15">
        <v>0</v>
      </c>
      <c r="E38" s="15">
        <v>0</v>
      </c>
      <c r="F38" s="15">
        <v>0</v>
      </c>
    </row>
    <row r="39" spans="1:6" s="5" customFormat="1" ht="43.5" x14ac:dyDescent="0.25">
      <c r="A39" s="14" t="s">
        <v>90</v>
      </c>
      <c r="B39" s="14" t="s">
        <v>91</v>
      </c>
      <c r="C39" s="14" t="s">
        <v>92</v>
      </c>
      <c r="D39" s="15">
        <f>D40+D41+D42+D44+D45</f>
        <v>0</v>
      </c>
      <c r="E39" s="15">
        <f>E40+E41+E42+E44+E45</f>
        <v>0</v>
      </c>
      <c r="F39" s="15">
        <f>F40+F41+F42+F44+F45</f>
        <v>0</v>
      </c>
    </row>
    <row r="40" spans="1:6" s="5" customFormat="1" x14ac:dyDescent="0.25">
      <c r="A40" s="14" t="s">
        <v>93</v>
      </c>
      <c r="B40" s="14" t="s">
        <v>79</v>
      </c>
      <c r="C40" s="14" t="s">
        <v>94</v>
      </c>
      <c r="D40" s="15">
        <v>0</v>
      </c>
      <c r="E40" s="15">
        <v>0</v>
      </c>
      <c r="F40" s="15">
        <v>0</v>
      </c>
    </row>
    <row r="41" spans="1:6" s="5" customFormat="1" x14ac:dyDescent="0.25">
      <c r="A41" s="14" t="s">
        <v>95</v>
      </c>
      <c r="B41" s="14" t="s">
        <v>61</v>
      </c>
      <c r="C41" s="14" t="s">
        <v>96</v>
      </c>
      <c r="D41" s="15">
        <v>0</v>
      </c>
      <c r="E41" s="15">
        <v>0</v>
      </c>
      <c r="F41" s="15">
        <v>0</v>
      </c>
    </row>
    <row r="42" spans="1:6" s="5" customFormat="1" x14ac:dyDescent="0.25">
      <c r="A42" s="14" t="s">
        <v>97</v>
      </c>
      <c r="B42" s="14" t="s">
        <v>84</v>
      </c>
      <c r="C42" s="14" t="s">
        <v>98</v>
      </c>
      <c r="D42" s="15">
        <v>0</v>
      </c>
      <c r="E42" s="15">
        <v>0</v>
      </c>
      <c r="F42" s="15">
        <v>0</v>
      </c>
    </row>
    <row r="43" spans="1:6" s="5" customFormat="1" x14ac:dyDescent="0.25">
      <c r="A43" s="14" t="s">
        <v>99</v>
      </c>
      <c r="B43" s="14" t="s">
        <v>100</v>
      </c>
      <c r="C43" s="14" t="s">
        <v>101</v>
      </c>
      <c r="D43" s="15">
        <v>0</v>
      </c>
      <c r="E43" s="15">
        <v>0</v>
      </c>
      <c r="F43" s="15">
        <v>0</v>
      </c>
    </row>
    <row r="44" spans="1:6" s="5" customFormat="1" x14ac:dyDescent="0.25">
      <c r="A44" s="14" t="s">
        <v>102</v>
      </c>
      <c r="B44" s="14" t="s">
        <v>70</v>
      </c>
      <c r="C44" s="14" t="s">
        <v>103</v>
      </c>
      <c r="D44" s="15">
        <v>0</v>
      </c>
      <c r="E44" s="15">
        <v>0</v>
      </c>
      <c r="F44" s="15">
        <v>0</v>
      </c>
    </row>
    <row r="45" spans="1:6" s="5" customFormat="1" x14ac:dyDescent="0.25">
      <c r="A45" s="14" t="s">
        <v>104</v>
      </c>
      <c r="B45" s="14" t="s">
        <v>73</v>
      </c>
      <c r="C45" s="14" t="s">
        <v>105</v>
      </c>
      <c r="D45" s="15">
        <v>0</v>
      </c>
      <c r="E45" s="15">
        <v>0</v>
      </c>
      <c r="F45" s="15">
        <v>0</v>
      </c>
    </row>
    <row r="46" spans="1:6" s="5" customFormat="1" ht="33" x14ac:dyDescent="0.25">
      <c r="A46" s="14" t="s">
        <v>106</v>
      </c>
      <c r="B46" s="14" t="s">
        <v>107</v>
      </c>
      <c r="C46" s="14" t="s">
        <v>108</v>
      </c>
      <c r="D46" s="15">
        <f>D47+D48+D49+D53+D54</f>
        <v>0</v>
      </c>
      <c r="E46" s="15">
        <f>E47+E48+E49+E53+E54</f>
        <v>0</v>
      </c>
      <c r="F46" s="15">
        <f>F47+F48+F49+F53+F54</f>
        <v>0</v>
      </c>
    </row>
    <row r="47" spans="1:6" s="5" customFormat="1" x14ac:dyDescent="0.25">
      <c r="A47" s="14" t="s">
        <v>109</v>
      </c>
      <c r="B47" s="14" t="s">
        <v>79</v>
      </c>
      <c r="C47" s="14" t="s">
        <v>110</v>
      </c>
      <c r="D47" s="15">
        <v>0</v>
      </c>
      <c r="E47" s="15">
        <v>0</v>
      </c>
      <c r="F47" s="15">
        <v>0</v>
      </c>
    </row>
    <row r="48" spans="1:6" s="5" customFormat="1" x14ac:dyDescent="0.25">
      <c r="A48" s="14" t="s">
        <v>111</v>
      </c>
      <c r="B48" s="14" t="s">
        <v>61</v>
      </c>
      <c r="C48" s="14" t="s">
        <v>112</v>
      </c>
      <c r="D48" s="15">
        <v>0</v>
      </c>
      <c r="E48" s="15">
        <v>0</v>
      </c>
      <c r="F48" s="15">
        <v>0</v>
      </c>
    </row>
    <row r="49" spans="1:6" s="5" customFormat="1" x14ac:dyDescent="0.25">
      <c r="A49" s="14" t="s">
        <v>113</v>
      </c>
      <c r="B49" s="14" t="s">
        <v>114</v>
      </c>
      <c r="C49" s="14" t="s">
        <v>115</v>
      </c>
      <c r="D49" s="15">
        <f>D50+D51+D52</f>
        <v>0</v>
      </c>
      <c r="E49" s="15">
        <f>E50+E51+E52</f>
        <v>0</v>
      </c>
      <c r="F49" s="15">
        <f>F50+F51+F52</f>
        <v>0</v>
      </c>
    </row>
    <row r="50" spans="1:6" s="5" customFormat="1" x14ac:dyDescent="0.25">
      <c r="A50" s="14" t="s">
        <v>116</v>
      </c>
      <c r="B50" s="14" t="s">
        <v>117</v>
      </c>
      <c r="C50" s="14" t="s">
        <v>118</v>
      </c>
      <c r="D50" s="15">
        <v>0</v>
      </c>
      <c r="E50" s="15">
        <v>0</v>
      </c>
      <c r="F50" s="15">
        <v>0</v>
      </c>
    </row>
    <row r="51" spans="1:6" s="5" customFormat="1" x14ac:dyDescent="0.25">
      <c r="A51" s="14" t="s">
        <v>119</v>
      </c>
      <c r="B51" s="14" t="s">
        <v>120</v>
      </c>
      <c r="C51" s="14" t="s">
        <v>121</v>
      </c>
      <c r="D51" s="15">
        <v>0</v>
      </c>
      <c r="E51" s="15">
        <v>0</v>
      </c>
      <c r="F51" s="15">
        <v>0</v>
      </c>
    </row>
    <row r="52" spans="1:6" s="5" customFormat="1" x14ac:dyDescent="0.25">
      <c r="A52" s="14" t="s">
        <v>122</v>
      </c>
      <c r="B52" s="14" t="s">
        <v>123</v>
      </c>
      <c r="C52" s="14" t="s">
        <v>124</v>
      </c>
      <c r="D52" s="15">
        <v>0</v>
      </c>
      <c r="E52" s="15">
        <v>0</v>
      </c>
      <c r="F52" s="15">
        <v>0</v>
      </c>
    </row>
    <row r="53" spans="1:6" s="5" customFormat="1" x14ac:dyDescent="0.25">
      <c r="A53" s="14" t="s">
        <v>125</v>
      </c>
      <c r="B53" s="14" t="s">
        <v>70</v>
      </c>
      <c r="C53" s="14" t="s">
        <v>126</v>
      </c>
      <c r="D53" s="15">
        <v>0</v>
      </c>
      <c r="E53" s="15">
        <v>0</v>
      </c>
      <c r="F53" s="15">
        <v>0</v>
      </c>
    </row>
    <row r="54" spans="1:6" s="5" customFormat="1" x14ac:dyDescent="0.25">
      <c r="A54" s="14" t="s">
        <v>127</v>
      </c>
      <c r="B54" s="14" t="s">
        <v>73</v>
      </c>
      <c r="C54" s="14" t="s">
        <v>128</v>
      </c>
      <c r="D54" s="15">
        <v>0</v>
      </c>
      <c r="E54" s="15">
        <v>0</v>
      </c>
      <c r="F54" s="15">
        <v>0</v>
      </c>
    </row>
    <row r="55" spans="1:6" s="5" customFormat="1" ht="96" x14ac:dyDescent="0.25">
      <c r="A55" s="14" t="s">
        <v>129</v>
      </c>
      <c r="B55" s="14" t="s">
        <v>130</v>
      </c>
      <c r="C55" s="14" t="s">
        <v>131</v>
      </c>
      <c r="D55" s="15">
        <f>D56+D57+D58+D59+D60</f>
        <v>0</v>
      </c>
      <c r="E55" s="15">
        <f>E56+E57+E58+E59+E60</f>
        <v>0</v>
      </c>
      <c r="F55" s="15">
        <f>F56+F57+F58+F59+F60</f>
        <v>0</v>
      </c>
    </row>
    <row r="56" spans="1:6" s="5" customFormat="1" x14ac:dyDescent="0.25">
      <c r="A56" s="14" t="s">
        <v>132</v>
      </c>
      <c r="B56" s="14" t="s">
        <v>79</v>
      </c>
      <c r="C56" s="14" t="s">
        <v>133</v>
      </c>
      <c r="D56" s="15">
        <v>0</v>
      </c>
      <c r="E56" s="15">
        <v>0</v>
      </c>
      <c r="F56" s="15">
        <v>0</v>
      </c>
    </row>
    <row r="57" spans="1:6" s="5" customFormat="1" x14ac:dyDescent="0.25">
      <c r="A57" s="14" t="s">
        <v>134</v>
      </c>
      <c r="B57" s="14" t="s">
        <v>61</v>
      </c>
      <c r="C57" s="14" t="s">
        <v>135</v>
      </c>
      <c r="D57" s="15">
        <v>0</v>
      </c>
      <c r="E57" s="15">
        <v>0</v>
      </c>
      <c r="F57" s="15">
        <v>0</v>
      </c>
    </row>
    <row r="58" spans="1:6" s="5" customFormat="1" x14ac:dyDescent="0.25">
      <c r="A58" s="14" t="s">
        <v>136</v>
      </c>
      <c r="B58" s="14" t="s">
        <v>84</v>
      </c>
      <c r="C58" s="14" t="s">
        <v>137</v>
      </c>
      <c r="D58" s="15">
        <v>0</v>
      </c>
      <c r="E58" s="15">
        <v>0</v>
      </c>
      <c r="F58" s="15">
        <v>0</v>
      </c>
    </row>
    <row r="59" spans="1:6" s="5" customFormat="1" x14ac:dyDescent="0.25">
      <c r="A59" s="14" t="s">
        <v>138</v>
      </c>
      <c r="B59" s="14" t="s">
        <v>70</v>
      </c>
      <c r="C59" s="14" t="s">
        <v>139</v>
      </c>
      <c r="D59" s="15">
        <v>0</v>
      </c>
      <c r="E59" s="15">
        <v>0</v>
      </c>
      <c r="F59" s="15">
        <v>0</v>
      </c>
    </row>
    <row r="60" spans="1:6" s="5" customFormat="1" x14ac:dyDescent="0.25">
      <c r="A60" s="14" t="s">
        <v>140</v>
      </c>
      <c r="B60" s="14" t="s">
        <v>73</v>
      </c>
      <c r="C60" s="14" t="s">
        <v>141</v>
      </c>
      <c r="D60" s="15">
        <v>0</v>
      </c>
      <c r="E60" s="15">
        <v>0</v>
      </c>
      <c r="F60" s="15">
        <v>0</v>
      </c>
    </row>
    <row r="61" spans="1:6" s="5" customFormat="1" ht="75" x14ac:dyDescent="0.25">
      <c r="A61" s="14" t="s">
        <v>142</v>
      </c>
      <c r="B61" s="14" t="s">
        <v>143</v>
      </c>
      <c r="C61" s="14" t="s">
        <v>144</v>
      </c>
      <c r="D61" s="15">
        <f>D62+D63+D64+D65+D66</f>
        <v>0</v>
      </c>
      <c r="E61" s="15">
        <f>E62+E63+E64+E65+E66</f>
        <v>0</v>
      </c>
      <c r="F61" s="15">
        <f>F62+F63+F64+F65+F66</f>
        <v>0</v>
      </c>
    </row>
    <row r="62" spans="1:6" s="5" customFormat="1" x14ac:dyDescent="0.25">
      <c r="A62" s="14" t="s">
        <v>145</v>
      </c>
      <c r="B62" s="14" t="s">
        <v>79</v>
      </c>
      <c r="C62" s="14" t="s">
        <v>146</v>
      </c>
      <c r="D62" s="15">
        <v>0</v>
      </c>
      <c r="E62" s="15">
        <v>0</v>
      </c>
      <c r="F62" s="15">
        <v>0</v>
      </c>
    </row>
    <row r="63" spans="1:6" s="5" customFormat="1" x14ac:dyDescent="0.25">
      <c r="A63" s="14" t="s">
        <v>147</v>
      </c>
      <c r="B63" s="14" t="s">
        <v>61</v>
      </c>
      <c r="C63" s="14" t="s">
        <v>148</v>
      </c>
      <c r="D63" s="15">
        <v>0</v>
      </c>
      <c r="E63" s="15">
        <v>0</v>
      </c>
      <c r="F63" s="15">
        <v>0</v>
      </c>
    </row>
    <row r="64" spans="1:6" s="5" customFormat="1" x14ac:dyDescent="0.25">
      <c r="A64" s="14" t="s">
        <v>149</v>
      </c>
      <c r="B64" s="14" t="s">
        <v>84</v>
      </c>
      <c r="C64" s="14" t="s">
        <v>150</v>
      </c>
      <c r="D64" s="15">
        <v>0</v>
      </c>
      <c r="E64" s="15">
        <v>0</v>
      </c>
      <c r="F64" s="15">
        <v>0</v>
      </c>
    </row>
    <row r="65" spans="1:6" s="5" customFormat="1" x14ac:dyDescent="0.25">
      <c r="A65" s="14" t="s">
        <v>151</v>
      </c>
      <c r="B65" s="14" t="s">
        <v>70</v>
      </c>
      <c r="C65" s="14" t="s">
        <v>152</v>
      </c>
      <c r="D65" s="15">
        <v>0</v>
      </c>
      <c r="E65" s="15">
        <v>0</v>
      </c>
      <c r="F65" s="15">
        <v>0</v>
      </c>
    </row>
    <row r="66" spans="1:6" s="5" customFormat="1" x14ac:dyDescent="0.25">
      <c r="A66" s="14" t="s">
        <v>153</v>
      </c>
      <c r="B66" s="14" t="s">
        <v>73</v>
      </c>
      <c r="C66" s="14" t="s">
        <v>154</v>
      </c>
      <c r="D66" s="15">
        <v>0</v>
      </c>
      <c r="E66" s="15">
        <v>0</v>
      </c>
      <c r="F66" s="15">
        <v>0</v>
      </c>
    </row>
    <row r="67" spans="1:6" s="5" customFormat="1" ht="22.5" x14ac:dyDescent="0.25">
      <c r="A67" s="14" t="s">
        <v>155</v>
      </c>
      <c r="B67" s="14" t="s">
        <v>156</v>
      </c>
      <c r="C67" s="14" t="s">
        <v>157</v>
      </c>
      <c r="D67" s="15">
        <f>D68+D69+D70+D71+D72</f>
        <v>0</v>
      </c>
      <c r="E67" s="15">
        <f>E68+E69+E70+E71+E72</f>
        <v>0</v>
      </c>
      <c r="F67" s="15">
        <f>F68+F69+F70+F71+F72</f>
        <v>0</v>
      </c>
    </row>
    <row r="68" spans="1:6" s="5" customFormat="1" x14ac:dyDescent="0.25">
      <c r="A68" s="14" t="s">
        <v>158</v>
      </c>
      <c r="B68" s="14" t="s">
        <v>79</v>
      </c>
      <c r="C68" s="14" t="s">
        <v>159</v>
      </c>
      <c r="D68" s="15">
        <v>0</v>
      </c>
      <c r="E68" s="15">
        <v>0</v>
      </c>
      <c r="F68" s="15">
        <v>0</v>
      </c>
    </row>
    <row r="69" spans="1:6" s="5" customFormat="1" x14ac:dyDescent="0.25">
      <c r="A69" s="14" t="s">
        <v>160</v>
      </c>
      <c r="B69" s="14" t="s">
        <v>61</v>
      </c>
      <c r="C69" s="14" t="s">
        <v>161</v>
      </c>
      <c r="D69" s="15">
        <v>0</v>
      </c>
      <c r="E69" s="15">
        <v>0</v>
      </c>
      <c r="F69" s="15">
        <v>0</v>
      </c>
    </row>
    <row r="70" spans="1:6" s="5" customFormat="1" x14ac:dyDescent="0.25">
      <c r="A70" s="14" t="s">
        <v>162</v>
      </c>
      <c r="B70" s="14" t="s">
        <v>84</v>
      </c>
      <c r="C70" s="14" t="s">
        <v>163</v>
      </c>
      <c r="D70" s="15">
        <v>0</v>
      </c>
      <c r="E70" s="15">
        <v>0</v>
      </c>
      <c r="F70" s="15">
        <v>0</v>
      </c>
    </row>
    <row r="71" spans="1:6" s="5" customFormat="1" x14ac:dyDescent="0.25">
      <c r="A71" s="14" t="s">
        <v>164</v>
      </c>
      <c r="B71" s="14" t="s">
        <v>70</v>
      </c>
      <c r="C71" s="14" t="s">
        <v>165</v>
      </c>
      <c r="D71" s="15">
        <v>0</v>
      </c>
      <c r="E71" s="15">
        <v>0</v>
      </c>
      <c r="F71" s="15">
        <v>0</v>
      </c>
    </row>
    <row r="72" spans="1:6" s="5" customFormat="1" x14ac:dyDescent="0.25">
      <c r="A72" s="14" t="s">
        <v>166</v>
      </c>
      <c r="B72" s="14" t="s">
        <v>73</v>
      </c>
      <c r="C72" s="14" t="s">
        <v>167</v>
      </c>
      <c r="D72" s="15">
        <v>0</v>
      </c>
      <c r="E72" s="15">
        <v>0</v>
      </c>
      <c r="F72" s="15">
        <v>0</v>
      </c>
    </row>
    <row r="73" spans="1:6" s="5" customFormat="1" x14ac:dyDescent="0.25">
      <c r="A73" s="14" t="s">
        <v>168</v>
      </c>
      <c r="B73" s="14" t="s">
        <v>18</v>
      </c>
      <c r="C73" s="14" t="s">
        <v>18</v>
      </c>
      <c r="D73" s="15"/>
      <c r="E73" s="15"/>
      <c r="F73" s="15"/>
    </row>
    <row r="74" spans="1:6" s="5" customFormat="1" ht="22.5" x14ac:dyDescent="0.25">
      <c r="A74" s="14" t="s">
        <v>169</v>
      </c>
      <c r="B74" s="14" t="s">
        <v>170</v>
      </c>
      <c r="C74" s="14" t="s">
        <v>171</v>
      </c>
      <c r="D74" s="15">
        <f>D81+D88+D94</f>
        <v>0</v>
      </c>
      <c r="E74" s="15">
        <f>E81+E88+E94</f>
        <v>0</v>
      </c>
      <c r="F74" s="15">
        <f>F81+F88+F94</f>
        <v>0</v>
      </c>
    </row>
    <row r="75" spans="1:6" s="5" customFormat="1" x14ac:dyDescent="0.25">
      <c r="A75" s="14" t="s">
        <v>172</v>
      </c>
      <c r="B75" s="14" t="s">
        <v>17</v>
      </c>
      <c r="C75" s="14" t="s">
        <v>18</v>
      </c>
      <c r="D75" s="15"/>
      <c r="E75" s="15"/>
      <c r="F75" s="15"/>
    </row>
    <row r="76" spans="1:6" s="5" customFormat="1" x14ac:dyDescent="0.25">
      <c r="A76" s="14" t="s">
        <v>173</v>
      </c>
      <c r="B76" s="14" t="s">
        <v>174</v>
      </c>
      <c r="C76" s="14" t="s">
        <v>175</v>
      </c>
      <c r="D76" s="15">
        <f>D82+D89+D95</f>
        <v>0</v>
      </c>
      <c r="E76" s="15">
        <f>E82+E89+E95</f>
        <v>0</v>
      </c>
      <c r="F76" s="15">
        <f>F82+F89+F95</f>
        <v>0</v>
      </c>
    </row>
    <row r="77" spans="1:6" s="5" customFormat="1" x14ac:dyDescent="0.25">
      <c r="A77" s="14" t="s">
        <v>176</v>
      </c>
      <c r="B77" s="14" t="s">
        <v>177</v>
      </c>
      <c r="C77" s="14" t="s">
        <v>178</v>
      </c>
      <c r="D77" s="15">
        <f>D83+D90+D96</f>
        <v>0</v>
      </c>
      <c r="E77" s="15">
        <f>E83+E90+E96</f>
        <v>0</v>
      </c>
      <c r="F77" s="15">
        <f>F83+F90+F96</f>
        <v>0</v>
      </c>
    </row>
    <row r="78" spans="1:6" s="5" customFormat="1" x14ac:dyDescent="0.25">
      <c r="A78" s="14" t="s">
        <v>179</v>
      </c>
      <c r="B78" s="14" t="s">
        <v>180</v>
      </c>
      <c r="C78" s="14" t="s">
        <v>181</v>
      </c>
      <c r="D78" s="15">
        <f>D84+D91+D97</f>
        <v>0</v>
      </c>
      <c r="E78" s="15">
        <f>E84+E91+E97</f>
        <v>0</v>
      </c>
      <c r="F78" s="15">
        <f>F84+F91+F97</f>
        <v>0</v>
      </c>
    </row>
    <row r="79" spans="1:6" s="5" customFormat="1" x14ac:dyDescent="0.25">
      <c r="A79" s="14" t="s">
        <v>182</v>
      </c>
      <c r="B79" s="14" t="s">
        <v>183</v>
      </c>
      <c r="C79" s="14" t="s">
        <v>184</v>
      </c>
      <c r="D79" s="15">
        <f>D86+D92+D98</f>
        <v>0</v>
      </c>
      <c r="E79" s="15">
        <f>E86+E92+E98</f>
        <v>0</v>
      </c>
      <c r="F79" s="15">
        <f>F86+F92+F98</f>
        <v>0</v>
      </c>
    </row>
    <row r="80" spans="1:6" s="5" customFormat="1" x14ac:dyDescent="0.25">
      <c r="A80" s="14" t="s">
        <v>185</v>
      </c>
      <c r="B80" s="14" t="s">
        <v>186</v>
      </c>
      <c r="C80" s="14" t="s">
        <v>187</v>
      </c>
      <c r="D80" s="15">
        <f>D87+D93+D99</f>
        <v>0</v>
      </c>
      <c r="E80" s="15">
        <f>E87+E93+E99</f>
        <v>0</v>
      </c>
      <c r="F80" s="15">
        <f>F87+F93+F99</f>
        <v>0</v>
      </c>
    </row>
    <row r="81" spans="1:6" s="5" customFormat="1" ht="43.5" x14ac:dyDescent="0.25">
      <c r="A81" s="14" t="s">
        <v>188</v>
      </c>
      <c r="B81" s="14" t="s">
        <v>189</v>
      </c>
      <c r="C81" s="14" t="s">
        <v>190</v>
      </c>
      <c r="D81" s="15">
        <f>D82+D83+D84+D86+D87</f>
        <v>0</v>
      </c>
      <c r="E81" s="15">
        <f>E82+E83+E84+E86+E87</f>
        <v>0</v>
      </c>
      <c r="F81" s="15">
        <f>F82+F83+F84+F86+F87</f>
        <v>0</v>
      </c>
    </row>
    <row r="82" spans="1:6" s="5" customFormat="1" x14ac:dyDescent="0.25">
      <c r="A82" s="14" t="s">
        <v>191</v>
      </c>
      <c r="B82" s="14" t="s">
        <v>58</v>
      </c>
      <c r="C82" s="14" t="s">
        <v>192</v>
      </c>
      <c r="D82" s="15">
        <v>0</v>
      </c>
      <c r="E82" s="15">
        <v>0</v>
      </c>
      <c r="F82" s="15">
        <v>0</v>
      </c>
    </row>
    <row r="83" spans="1:6" s="5" customFormat="1" x14ac:dyDescent="0.25">
      <c r="A83" s="14" t="s">
        <v>193</v>
      </c>
      <c r="B83" s="14" t="s">
        <v>61</v>
      </c>
      <c r="C83" s="14" t="s">
        <v>194</v>
      </c>
      <c r="D83" s="15">
        <v>0</v>
      </c>
      <c r="E83" s="15">
        <v>0</v>
      </c>
      <c r="F83" s="15">
        <v>0</v>
      </c>
    </row>
    <row r="84" spans="1:6" s="5" customFormat="1" x14ac:dyDescent="0.25">
      <c r="A84" s="14" t="s">
        <v>195</v>
      </c>
      <c r="B84" s="14" t="s">
        <v>64</v>
      </c>
      <c r="C84" s="14" t="s">
        <v>196</v>
      </c>
      <c r="D84" s="15">
        <v>0</v>
      </c>
      <c r="E84" s="15">
        <v>0</v>
      </c>
      <c r="F84" s="15">
        <v>0</v>
      </c>
    </row>
    <row r="85" spans="1:6" s="5" customFormat="1" x14ac:dyDescent="0.25">
      <c r="A85" s="14" t="s">
        <v>197</v>
      </c>
      <c r="B85" s="14" t="s">
        <v>198</v>
      </c>
      <c r="C85" s="14" t="s">
        <v>199</v>
      </c>
      <c r="D85" s="15">
        <v>0</v>
      </c>
      <c r="E85" s="15">
        <v>0</v>
      </c>
      <c r="F85" s="15">
        <v>0</v>
      </c>
    </row>
    <row r="86" spans="1:6" s="5" customFormat="1" x14ac:dyDescent="0.25">
      <c r="A86" s="14" t="s">
        <v>200</v>
      </c>
      <c r="B86" s="14" t="s">
        <v>70</v>
      </c>
      <c r="C86" s="14" t="s">
        <v>201</v>
      </c>
      <c r="D86" s="15">
        <v>0</v>
      </c>
      <c r="E86" s="15">
        <v>0</v>
      </c>
      <c r="F86" s="15">
        <v>0</v>
      </c>
    </row>
    <row r="87" spans="1:6" s="5" customFormat="1" x14ac:dyDescent="0.25">
      <c r="A87" s="14" t="s">
        <v>202</v>
      </c>
      <c r="B87" s="14" t="s">
        <v>73</v>
      </c>
      <c r="C87" s="14" t="s">
        <v>203</v>
      </c>
      <c r="D87" s="15">
        <v>0</v>
      </c>
      <c r="E87" s="15">
        <v>0</v>
      </c>
      <c r="F87" s="15">
        <v>0</v>
      </c>
    </row>
    <row r="88" spans="1:6" s="5" customFormat="1" ht="96" x14ac:dyDescent="0.25">
      <c r="A88" s="14" t="s">
        <v>204</v>
      </c>
      <c r="B88" s="14" t="s">
        <v>205</v>
      </c>
      <c r="C88" s="14" t="s">
        <v>206</v>
      </c>
      <c r="D88" s="15">
        <f>D89+D90+D91+D92+D93</f>
        <v>0</v>
      </c>
      <c r="E88" s="15">
        <f>E89+E90+E91+E92+E93</f>
        <v>0</v>
      </c>
      <c r="F88" s="15">
        <f>F89+F90+F91+F92+F93</f>
        <v>0</v>
      </c>
    </row>
    <row r="89" spans="1:6" s="5" customFormat="1" x14ac:dyDescent="0.25">
      <c r="A89" s="14" t="s">
        <v>207</v>
      </c>
      <c r="B89" s="14" t="s">
        <v>79</v>
      </c>
      <c r="C89" s="14" t="s">
        <v>208</v>
      </c>
      <c r="D89" s="15">
        <v>0</v>
      </c>
      <c r="E89" s="15">
        <v>0</v>
      </c>
      <c r="F89" s="15">
        <v>0</v>
      </c>
    </row>
    <row r="90" spans="1:6" s="5" customFormat="1" x14ac:dyDescent="0.25">
      <c r="A90" s="14" t="s">
        <v>209</v>
      </c>
      <c r="B90" s="14" t="s">
        <v>61</v>
      </c>
      <c r="C90" s="14" t="s">
        <v>210</v>
      </c>
      <c r="D90" s="15">
        <v>0</v>
      </c>
      <c r="E90" s="15">
        <v>0</v>
      </c>
      <c r="F90" s="15">
        <v>0</v>
      </c>
    </row>
    <row r="91" spans="1:6" s="5" customFormat="1" x14ac:dyDescent="0.25">
      <c r="A91" s="14" t="s">
        <v>211</v>
      </c>
      <c r="B91" s="14" t="s">
        <v>84</v>
      </c>
      <c r="C91" s="14" t="s">
        <v>212</v>
      </c>
      <c r="D91" s="15">
        <v>0</v>
      </c>
      <c r="E91" s="15">
        <v>0</v>
      </c>
      <c r="F91" s="15">
        <v>0</v>
      </c>
    </row>
    <row r="92" spans="1:6" s="5" customFormat="1" x14ac:dyDescent="0.25">
      <c r="A92" s="14" t="s">
        <v>213</v>
      </c>
      <c r="B92" s="14" t="s">
        <v>70</v>
      </c>
      <c r="C92" s="14" t="s">
        <v>214</v>
      </c>
      <c r="D92" s="15">
        <v>0</v>
      </c>
      <c r="E92" s="15">
        <v>0</v>
      </c>
      <c r="F92" s="15">
        <v>0</v>
      </c>
    </row>
    <row r="93" spans="1:6" s="5" customFormat="1" x14ac:dyDescent="0.25">
      <c r="A93" s="14" t="s">
        <v>215</v>
      </c>
      <c r="B93" s="14" t="s">
        <v>73</v>
      </c>
      <c r="C93" s="14" t="s">
        <v>216</v>
      </c>
      <c r="D93" s="15">
        <v>0</v>
      </c>
      <c r="E93" s="15">
        <v>0</v>
      </c>
      <c r="F93" s="15">
        <v>0</v>
      </c>
    </row>
    <row r="94" spans="1:6" s="5" customFormat="1" ht="75" x14ac:dyDescent="0.25">
      <c r="A94" s="14" t="s">
        <v>217</v>
      </c>
      <c r="B94" s="14" t="s">
        <v>218</v>
      </c>
      <c r="C94" s="14" t="s">
        <v>219</v>
      </c>
      <c r="D94" s="15">
        <f>D95+D96+D97+D98+D99</f>
        <v>0</v>
      </c>
      <c r="E94" s="15">
        <f>E95+E96+E97+E98+E99</f>
        <v>0</v>
      </c>
      <c r="F94" s="15">
        <f>F95+F96+F97+F98+F99</f>
        <v>0</v>
      </c>
    </row>
    <row r="95" spans="1:6" s="5" customFormat="1" x14ac:dyDescent="0.25">
      <c r="A95" s="14" t="s">
        <v>220</v>
      </c>
      <c r="B95" s="14" t="s">
        <v>79</v>
      </c>
      <c r="C95" s="14" t="s">
        <v>221</v>
      </c>
      <c r="D95" s="15">
        <v>0</v>
      </c>
      <c r="E95" s="15">
        <v>0</v>
      </c>
      <c r="F95" s="15">
        <v>0</v>
      </c>
    </row>
    <row r="96" spans="1:6" s="5" customFormat="1" x14ac:dyDescent="0.25">
      <c r="A96" s="14" t="s">
        <v>222</v>
      </c>
      <c r="B96" s="14" t="s">
        <v>61</v>
      </c>
      <c r="C96" s="14" t="s">
        <v>223</v>
      </c>
      <c r="D96" s="15">
        <v>0</v>
      </c>
      <c r="E96" s="15">
        <v>0</v>
      </c>
      <c r="F96" s="15">
        <v>0</v>
      </c>
    </row>
    <row r="97" spans="1:6" s="5" customFormat="1" x14ac:dyDescent="0.25">
      <c r="A97" s="14" t="s">
        <v>224</v>
      </c>
      <c r="B97" s="14" t="s">
        <v>84</v>
      </c>
      <c r="C97" s="14" t="s">
        <v>225</v>
      </c>
      <c r="D97" s="15">
        <v>0</v>
      </c>
      <c r="E97" s="15">
        <v>0</v>
      </c>
      <c r="F97" s="15">
        <v>0</v>
      </c>
    </row>
    <row r="98" spans="1:6" s="5" customFormat="1" x14ac:dyDescent="0.25">
      <c r="A98" s="14" t="s">
        <v>226</v>
      </c>
      <c r="B98" s="14" t="s">
        <v>70</v>
      </c>
      <c r="C98" s="14" t="s">
        <v>227</v>
      </c>
      <c r="D98" s="15">
        <v>0</v>
      </c>
      <c r="E98" s="15">
        <v>0</v>
      </c>
      <c r="F98" s="15">
        <v>0</v>
      </c>
    </row>
    <row r="99" spans="1:6" s="5" customFormat="1" x14ac:dyDescent="0.25">
      <c r="A99" s="14" t="s">
        <v>228</v>
      </c>
      <c r="B99" s="14" t="s">
        <v>73</v>
      </c>
      <c r="C99" s="14" t="s">
        <v>229</v>
      </c>
      <c r="D99" s="15">
        <v>0</v>
      </c>
      <c r="E99" s="15">
        <v>0</v>
      </c>
      <c r="F99" s="15">
        <v>0</v>
      </c>
    </row>
    <row r="100" spans="1:6" s="5" customFormat="1" x14ac:dyDescent="0.25">
      <c r="A100" s="12"/>
      <c r="B100" s="12"/>
      <c r="C100" s="12"/>
      <c r="D100" s="13"/>
      <c r="E100" s="13"/>
      <c r="F100" s="13"/>
    </row>
    <row r="101" spans="1:6" x14ac:dyDescent="0.25">
      <c r="A101" s="17" t="s">
        <v>230</v>
      </c>
      <c r="B101" s="17"/>
      <c r="C101" s="17"/>
      <c r="D101" s="17"/>
      <c r="E101" s="17" t="s">
        <v>232</v>
      </c>
      <c r="F101" s="17"/>
    </row>
    <row r="102" spans="1:6" x14ac:dyDescent="0.25">
      <c r="A102" s="3" t="s">
        <v>231</v>
      </c>
      <c r="B102" s="3"/>
      <c r="C102" s="3"/>
      <c r="D102" s="3"/>
      <c r="E102" s="3"/>
      <c r="F102" s="3"/>
    </row>
    <row r="201" spans="1:10" x14ac:dyDescent="0.25">
      <c r="A201" s="16"/>
      <c r="B201" s="16"/>
      <c r="E201" s="16"/>
      <c r="F201" s="16"/>
      <c r="I201" s="16"/>
      <c r="J201" s="16"/>
    </row>
  </sheetData>
  <mergeCells count="17">
    <mergeCell ref="F8:F9"/>
    <mergeCell ref="A101:B101"/>
    <mergeCell ref="A102:B102"/>
    <mergeCell ref="C101:D101"/>
    <mergeCell ref="C102:D102"/>
    <mergeCell ref="E101:F101"/>
    <mergeCell ref="E102:F102"/>
    <mergeCell ref="A1:F1"/>
    <mergeCell ref="A2:F2"/>
    <mergeCell ref="A3:F3"/>
    <mergeCell ref="A4:F4"/>
    <mergeCell ref="A6:B9"/>
    <mergeCell ref="A10:B10"/>
    <mergeCell ref="C6:C9"/>
    <mergeCell ref="D6:D9"/>
    <mergeCell ref="E6:F6"/>
    <mergeCell ref="E7:E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1F3EC5-C8C4-4FE7-8B2F-D1B01F6937E4}">
  <dimension ref="A1:J13"/>
  <sheetViews>
    <sheetView tabSelected="1" workbookViewId="0"/>
  </sheetViews>
  <sheetFormatPr defaultRowHeight="15" x14ac:dyDescent="0.25"/>
  <cols>
    <col min="1" max="1" width="7.5703125" customWidth="1"/>
    <col min="2" max="2" width="35" customWidth="1"/>
    <col min="3" max="10" width="14.42578125" customWidth="1"/>
  </cols>
  <sheetData>
    <row r="1" spans="1:10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0" ht="69.95" customHeight="1" x14ac:dyDescent="0.25">
      <c r="A2" s="4" t="s">
        <v>233</v>
      </c>
      <c r="B2" s="4"/>
      <c r="C2" s="4"/>
      <c r="D2" s="4"/>
      <c r="E2" s="4"/>
      <c r="F2" s="4"/>
      <c r="G2" s="4"/>
      <c r="H2" s="4"/>
      <c r="I2" s="4"/>
      <c r="J2" s="4"/>
    </row>
    <row r="3" spans="1:10" ht="15.75" thickBot="1" x14ac:dyDescent="0.3"/>
    <row r="4" spans="1:10" s="5" customFormat="1" ht="15.75" thickBot="1" x14ac:dyDescent="0.3">
      <c r="A4" s="10" t="s">
        <v>234</v>
      </c>
      <c r="B4" s="10" t="s">
        <v>235</v>
      </c>
      <c r="C4" s="7" t="s">
        <v>236</v>
      </c>
      <c r="D4" s="7"/>
      <c r="E4" s="19" t="s">
        <v>239</v>
      </c>
      <c r="F4" s="19"/>
      <c r="G4" s="19" t="s">
        <v>242</v>
      </c>
      <c r="H4" s="19"/>
      <c r="I4" s="19" t="s">
        <v>243</v>
      </c>
      <c r="J4" s="19"/>
    </row>
    <row r="5" spans="1:10" s="5" customFormat="1" ht="15.75" thickBot="1" x14ac:dyDescent="0.3">
      <c r="A5" s="10"/>
      <c r="B5" s="10"/>
      <c r="C5" s="7"/>
      <c r="D5" s="7"/>
      <c r="E5" s="19"/>
      <c r="F5" s="19"/>
      <c r="G5" s="19"/>
      <c r="H5" s="19"/>
      <c r="I5" s="19"/>
      <c r="J5" s="19"/>
    </row>
    <row r="6" spans="1:10" s="5" customFormat="1" ht="15.75" thickBot="1" x14ac:dyDescent="0.3">
      <c r="A6" s="10"/>
      <c r="B6" s="10"/>
      <c r="C6" s="7"/>
      <c r="D6" s="7"/>
      <c r="E6" s="19"/>
      <c r="F6" s="19"/>
      <c r="G6" s="19"/>
      <c r="H6" s="19"/>
      <c r="I6" s="19"/>
      <c r="J6" s="19"/>
    </row>
    <row r="7" spans="1:10" s="5" customFormat="1" ht="15.75" thickBot="1" x14ac:dyDescent="0.3">
      <c r="A7" s="10"/>
      <c r="B7" s="10"/>
      <c r="C7" s="7"/>
      <c r="D7" s="7"/>
      <c r="E7" s="19"/>
      <c r="F7" s="19"/>
      <c r="G7" s="19"/>
      <c r="H7" s="19"/>
      <c r="I7" s="19"/>
      <c r="J7" s="19"/>
    </row>
    <row r="8" spans="1:10" s="5" customFormat="1" ht="15.75" thickBot="1" x14ac:dyDescent="0.3">
      <c r="A8" s="10"/>
      <c r="B8" s="10"/>
      <c r="C8" s="18" t="s">
        <v>237</v>
      </c>
      <c r="D8" s="18" t="s">
        <v>238</v>
      </c>
      <c r="E8" s="18" t="s">
        <v>240</v>
      </c>
      <c r="F8" s="18" t="s">
        <v>241</v>
      </c>
      <c r="G8" s="18" t="s">
        <v>240</v>
      </c>
      <c r="H8" s="18" t="s">
        <v>241</v>
      </c>
      <c r="I8" s="18" t="s">
        <v>240</v>
      </c>
      <c r="J8" s="18" t="s">
        <v>241</v>
      </c>
    </row>
    <row r="9" spans="1:10" s="5" customFormat="1" ht="15.75" thickBot="1" x14ac:dyDescent="0.3">
      <c r="A9" s="10"/>
      <c r="B9" s="10"/>
      <c r="C9" s="18"/>
      <c r="D9" s="18"/>
      <c r="E9" s="18"/>
      <c r="F9" s="18"/>
      <c r="G9" s="18"/>
      <c r="H9" s="18"/>
      <c r="I9" s="18"/>
      <c r="J9" s="18"/>
    </row>
    <row r="10" spans="1:10" s="5" customFormat="1" ht="15.75" thickBot="1" x14ac:dyDescent="0.3">
      <c r="A10" s="6"/>
      <c r="B10" s="6">
        <v>0</v>
      </c>
      <c r="C10" s="6">
        <v>1</v>
      </c>
      <c r="D10" s="6">
        <v>1.1000000000000001</v>
      </c>
      <c r="E10" s="6">
        <v>2</v>
      </c>
      <c r="F10" s="6">
        <v>2.1</v>
      </c>
      <c r="G10" s="6">
        <v>3</v>
      </c>
      <c r="H10" s="6">
        <v>3.1</v>
      </c>
      <c r="I10" s="6">
        <v>4</v>
      </c>
      <c r="J10" s="6">
        <v>4.0999999999999996</v>
      </c>
    </row>
    <row r="11" spans="1:10" s="5" customFormat="1" x14ac:dyDescent="0.25">
      <c r="A11" s="14" t="s">
        <v>13</v>
      </c>
      <c r="B11" s="14" t="s">
        <v>244</v>
      </c>
      <c r="C11" s="15">
        <v>588318</v>
      </c>
      <c r="D11" s="15">
        <v>260580</v>
      </c>
      <c r="E11" s="15">
        <v>0</v>
      </c>
      <c r="F11" s="15">
        <v>0</v>
      </c>
      <c r="G11" s="15">
        <v>0</v>
      </c>
      <c r="H11" s="15">
        <v>0</v>
      </c>
      <c r="I11" s="15">
        <v>0</v>
      </c>
      <c r="J11" s="15">
        <v>0</v>
      </c>
    </row>
    <row r="12" spans="1:10" s="5" customFormat="1" x14ac:dyDescent="0.25">
      <c r="A12" s="14" t="s">
        <v>16</v>
      </c>
      <c r="B12" s="14" t="s">
        <v>9</v>
      </c>
      <c r="C12" s="15">
        <v>524259</v>
      </c>
      <c r="D12" s="15">
        <v>247550</v>
      </c>
      <c r="E12" s="15">
        <v>0</v>
      </c>
      <c r="F12" s="15">
        <v>0</v>
      </c>
      <c r="G12" s="15">
        <v>0</v>
      </c>
      <c r="H12" s="15">
        <v>0</v>
      </c>
      <c r="I12" s="15">
        <v>0</v>
      </c>
      <c r="J12" s="15">
        <v>0</v>
      </c>
    </row>
    <row r="13" spans="1:10" s="5" customFormat="1" x14ac:dyDescent="0.25">
      <c r="A13" s="12"/>
      <c r="B13" s="12"/>
      <c r="C13" s="13"/>
      <c r="D13" s="13"/>
      <c r="E13" s="13"/>
      <c r="F13" s="13"/>
      <c r="G13" s="13"/>
      <c r="H13" s="13"/>
      <c r="I13" s="13"/>
      <c r="J13" s="13"/>
    </row>
  </sheetData>
  <mergeCells count="16">
    <mergeCell ref="G4:H7"/>
    <mergeCell ref="G8:G9"/>
    <mergeCell ref="H8:H9"/>
    <mergeCell ref="I4:J7"/>
    <mergeCell ref="I8:I9"/>
    <mergeCell ref="J8:J9"/>
    <mergeCell ref="A1:J1"/>
    <mergeCell ref="A2:J2"/>
    <mergeCell ref="A4:A9"/>
    <mergeCell ref="B4:B9"/>
    <mergeCell ref="C4:D7"/>
    <mergeCell ref="C8:C9"/>
    <mergeCell ref="D8:D9"/>
    <mergeCell ref="E4:F7"/>
    <mergeCell ref="E8:E9"/>
    <mergeCell ref="F8:F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Marius SDG</dc:creator>
  <cp:lastModifiedBy>Marius SDG</cp:lastModifiedBy>
  <dcterms:created xsi:type="dcterms:W3CDTF">2022-05-16T06:50:29Z</dcterms:created>
  <dcterms:modified xsi:type="dcterms:W3CDTF">2022-05-16T06:50:36Z</dcterms:modified>
</cp:coreProperties>
</file>