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VASLUI\pt site\COROIESTI\"/>
    </mc:Choice>
  </mc:AlternateContent>
  <bookViews>
    <workbookView xWindow="0" yWindow="0" windowWidth="16335" windowHeight="1242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D20" i="1"/>
  <c r="E20" i="1"/>
  <c r="D24" i="1"/>
  <c r="D16" i="1" s="1"/>
  <c r="E24" i="1"/>
  <c r="E16" i="1" s="1"/>
  <c r="F24" i="1"/>
  <c r="F16" i="1" s="1"/>
  <c r="D25" i="1"/>
  <c r="D17" i="1" s="1"/>
  <c r="E25" i="1"/>
  <c r="F25" i="1"/>
  <c r="E26" i="1"/>
  <c r="E18" i="1" s="1"/>
  <c r="F26" i="1"/>
  <c r="F18" i="1" s="1"/>
  <c r="D27" i="1"/>
  <c r="D19" i="1" s="1"/>
  <c r="E27" i="1"/>
  <c r="E19" i="1" s="1"/>
  <c r="F27" i="1"/>
  <c r="F19" i="1" s="1"/>
  <c r="D28" i="1"/>
  <c r="E28" i="1"/>
  <c r="F28" i="1"/>
  <c r="F20" i="1" s="1"/>
  <c r="D29" i="1"/>
  <c r="E29" i="1"/>
  <c r="E22" i="1" s="1"/>
  <c r="E14" i="1" s="1"/>
  <c r="F29" i="1"/>
  <c r="F22" i="1" s="1"/>
  <c r="F14" i="1" s="1"/>
  <c r="D36" i="1"/>
  <c r="E36" i="1"/>
  <c r="F36" i="1"/>
  <c r="D42" i="1"/>
  <c r="E42" i="1"/>
  <c r="F42" i="1"/>
  <c r="E49" i="1"/>
  <c r="F49" i="1"/>
  <c r="D52" i="1"/>
  <c r="D26" i="1" s="1"/>
  <c r="D18" i="1" s="1"/>
  <c r="E52" i="1"/>
  <c r="F52" i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D77" i="1" s="1"/>
  <c r="E84" i="1"/>
  <c r="E77" i="1" s="1"/>
  <c r="F84" i="1"/>
  <c r="F77" i="1" s="1"/>
  <c r="D91" i="1"/>
  <c r="E91" i="1"/>
  <c r="F91" i="1"/>
  <c r="D97" i="1"/>
  <c r="E97" i="1"/>
  <c r="F97" i="1"/>
  <c r="D49" i="1" l="1"/>
  <c r="D22" i="1" s="1"/>
  <c r="D14" i="1" s="1"/>
</calcChain>
</file>

<file path=xl/sharedStrings.xml><?xml version="1.0" encoding="utf-8"?>
<sst xmlns="http://schemas.openxmlformats.org/spreadsheetml/2006/main" count="308" uniqueCount="250">
  <si>
    <t>JUDETUL  VASLUI</t>
  </si>
  <si>
    <t>COMUNA COROIESTI</t>
  </si>
  <si>
    <t>NR................/...........2016</t>
  </si>
  <si>
    <t>Biroul contabilitate</t>
  </si>
  <si>
    <t xml:space="preserve"> </t>
  </si>
  <si>
    <t>30.06.2018</t>
  </si>
  <si>
    <t>Trimestrul: 2,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</si>
  <si>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</si>
  <si>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</si>
  <si>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</si>
  <si>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</si>
  <si>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</si>
  <si>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</si>
  <si>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</si>
  <si>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</si>
  <si>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</si>
  <si>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</si>
  <si>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</si>
  <si>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</si>
  <si>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</si>
  <si>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</si>
  <si>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</si>
  <si>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</si>
  <si>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</si>
  <si>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</si>
  <si>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</si>
  <si>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</si>
  <si>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</si>
  <si>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</si>
  <si>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</si>
  <si>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</si>
  <si>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</si>
  <si>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</si>
  <si>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</si>
  <si>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</si>
  <si>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</si>
  <si>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</si>
  <si>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</si>
  <si>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</si>
  <si>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</si>
  <si>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</si>
  <si>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</si>
  <si>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</si>
  <si>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</si>
  <si>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</si>
  <si>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</si>
  <si>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</si>
  <si>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</si>
  <si>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</si>
  <si>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</si>
  <si>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</si>
  <si>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</si>
  <si>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</si>
  <si>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</si>
  <si>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</si>
  <si>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</si>
  <si>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</si>
  <si>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</si>
  <si>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</si>
  <si>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</si>
  <si>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</si>
  <si>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</si>
  <si>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</si>
  <si>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</si>
  <si>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</si>
  <si>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</si>
  <si>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</si>
  <si>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</si>
  <si>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</si>
  <si>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</si>
  <si>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</si>
  <si>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</si>
  <si>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</si>
  <si>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</si>
  <si>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</si>
  <si>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</si>
  <si>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</si>
  <si>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</si>
  <si>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</si>
  <si>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</si>
  <si>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</si>
  <si>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</si>
  <si>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</si>
  <si>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</si>
  <si>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</si>
  <si>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</si>
  <si>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</si>
  <si>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</si>
  <si>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</si>
  <si>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</si>
  <si>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</si>
  <si>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</si>
  <si>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</si>
  <si>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</si>
  <si>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</si>
  <si>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</si>
  <si>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</si>
  <si>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</si>
  <si>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</si>
  <si>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</si>
  <si>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</si>
  <si>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</si>
  <si>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</si>
  <si>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</si>
  <si>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</si>
  <si>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</si>
  <si>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</si>
  <si>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</si>
  <si>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</si>
  <si>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</si>
  <si>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</si>
  <si>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</si>
  <si>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</si>
  <si>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</si>
  <si>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</si>
  <si>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</si>
  <si>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</si>
  <si>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</si>
  <si>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</si>
  <si>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</si>
  <si>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</si>
  <si>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</si>
  <si>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</si>
  <si>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</si>
  <si>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</si>
  <si>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</si>
  <si>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</si>
  <si>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</si>
  <si>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</si>
  <si>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</si>
  <si>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</si>
  <si>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</si>
  <si>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</si>
  <si>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</si>
  <si>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</si>
  <si>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</si>
  <si>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</si>
  <si>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</si>
  <si>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</si>
  <si>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</si>
  <si>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</si>
  <si>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</si>
  <si>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</si>
  <si>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</si>
  <si>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</si>
  <si>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</si>
  <si>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</si>
  <si>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</si>
  <si>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</si>
  <si>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</si>
  <si>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</si>
  <si>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</si>
  <si>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</si>
  <si>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</si>
  <si>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</si>
  <si>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</si>
  <si>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</si>
  <si>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</si>
  <si>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</si>
  <si>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</si>
  <si>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</si>
  <si>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</si>
  <si>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</si>
  <si>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</si>
  <si>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</si>
  <si>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</si>
  <si>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</si>
  <si>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</si>
  <si>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</si>
  <si>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</si>
  <si>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</si>
  <si>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</si>
  <si>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</si>
  <si>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</si>
  <si>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</si>
  <si>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</si>
  <si>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</si>
  <si>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</si>
  <si>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</si>
  <si>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</si>
  <si>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</si>
  <si>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</si>
  <si>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</si>
  <si>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</si>
  <si>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</si>
  <si>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</si>
  <si>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</si>
  <si>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</si>
  <si>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</si>
  <si>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</si>
  <si>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</si>
  <si>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</si>
  <si>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</si>
  <si>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</si>
  <si>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</si>
  <si>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</si>
  <si>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</si>
  <si>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</si>
  <si>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</si>
  <si>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</si>
  <si>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</si>
  <si>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</si>
  <si>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</si>
  <si>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</si>
  <si>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</si>
  <si>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</si>
  <si>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</si>
  <si>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</si>
  <si>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</si>
  <si>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</si>
  <si>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</si>
  <si>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</si>
  <si>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</si>
  <si>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</si>
  <si>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</si>
  <si>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</si>
  <si>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</si>
  <si>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</si>
  <si>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</si>
  <si>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</si>
  <si>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</si>
  <si>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</si>
  <si>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</si>
  <si>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</si>
  <si>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</si>
  <si>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</si>
  <si>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</si>
  <si>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</si>
  <si>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</si>
  <si>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</si>
  <si>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</si>
  <si>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</si>
  <si>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</si>
  <si>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</si>
  <si>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</si>
  <si>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</si>
  <si>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</si>
  <si>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30.06.2018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</si>
  <si>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</si>
  <si>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</si>
  <si>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</si>
  <si>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</si>
  <si>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</si>
  <si>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</si>
  <si>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</si>
  <si>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</si>
  <si>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</si>
  <si>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</si>
  <si>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</si>
  <si>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% diminuare arierate luna raportare ****) (rd. 3 = 1 - rd. 2/rd.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</si>
</sst>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432997</v>
      </c>
      <c r="E14" s="15">
        <f>E22+E77</f>
        <v>585633</v>
      </c>
      <c r="F14" s="15">
        <f>F22+F77</f>
        <v>585633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D24+D79</f>
        <v>100734</v>
      </c>
      <c r="E16" s="15">
        <f>E24+E79</f>
        <v>249247</v>
      </c>
      <c r="F16" s="15">
        <f>F24+F79</f>
        <v>249247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D25+D80</f>
        <v>95110</v>
      </c>
      <c r="E17" s="15">
        <f>E25+E80</f>
        <v>168102</v>
      </c>
      <c r="F17" s="15">
        <f>F25+F80</f>
        <v>168102</v>
      </c>
    </row>
    <row r="18" spans="1:6" s="5" customFormat="1" x14ac:dyDescent="0.25">
      <c r="A18" s="14" t="s">
        <v>28</v>
      </c>
      <c r="B18" s="14" t="s">
        <v>29</v>
      </c>
      <c r="C18" s="14" t="s">
        <v>30</v>
      </c>
      <c r="D18" s="15">
        <f>D26+D81</f>
        <v>237153</v>
      </c>
      <c r="E18" s="15">
        <f>E26+E81</f>
        <v>168284</v>
      </c>
      <c r="F18" s="15">
        <f>F26+F81</f>
        <v>168284</v>
      </c>
    </row>
    <row r="19" spans="1:6" s="5" customFormat="1" x14ac:dyDescent="0.25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38</v>
      </c>
      <c r="B22" s="14" t="s">
        <v>39</v>
      </c>
      <c r="C22" s="14" t="s">
        <v>40</v>
      </c>
      <c r="D22" s="15">
        <f>D29+D36+D42+D49+D58+D64+D70</f>
        <v>432997</v>
      </c>
      <c r="E22" s="15">
        <f>E29+E36+E42+E49+E58+E64+E70</f>
        <v>585633</v>
      </c>
      <c r="F22" s="15">
        <f>F29+F36+F42+F49+F58+F64+F70</f>
        <v>585633</v>
      </c>
    </row>
    <row r="23" spans="1:6" s="5" customFormat="1" x14ac:dyDescent="0.25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42</v>
      </c>
      <c r="B24" s="14" t="s">
        <v>43</v>
      </c>
      <c r="C24" s="14" t="s">
        <v>44</v>
      </c>
      <c r="D24" s="15">
        <f>D30+D37+D43+D50+D59+D65+D71</f>
        <v>100734</v>
      </c>
      <c r="E24" s="15">
        <f>E30+E37+E43+E50+E59+E65+E71</f>
        <v>249247</v>
      </c>
      <c r="F24" s="15">
        <f>F30+F37+F43+F50+F59+F65+F71</f>
        <v>249247</v>
      </c>
    </row>
    <row r="25" spans="1:6" s="5" customFormat="1" ht="22.5" x14ac:dyDescent="0.25">
      <c r="A25" s="14" t="s">
        <v>45</v>
      </c>
      <c r="B25" s="14" t="s">
        <v>46</v>
      </c>
      <c r="C25" s="14" t="s">
        <v>47</v>
      </c>
      <c r="D25" s="15">
        <f>D31+D38+D44+D51+D60+D66+D72</f>
        <v>95110</v>
      </c>
      <c r="E25" s="15">
        <f>E31+E38+E44+E51+E60+E66+E72</f>
        <v>168102</v>
      </c>
      <c r="F25" s="15">
        <f>F31+F38+F44+F51+F60+F66+F72</f>
        <v>168102</v>
      </c>
    </row>
    <row r="26" spans="1:6" s="5" customFormat="1" ht="22.5" x14ac:dyDescent="0.25">
      <c r="A26" s="14" t="s">
        <v>48</v>
      </c>
      <c r="B26" s="14" t="s">
        <v>49</v>
      </c>
      <c r="C26" s="14" t="s">
        <v>50</v>
      </c>
      <c r="D26" s="15">
        <f>D32+D39+D45+D52+D61+D67+D73</f>
        <v>237153</v>
      </c>
      <c r="E26" s="15">
        <f>E32+E39+E45+E52+E61+E67+E73</f>
        <v>168284</v>
      </c>
      <c r="F26" s="15">
        <f>F32+F39+F45+F52+F61+F67+F73</f>
        <v>168284</v>
      </c>
    </row>
    <row r="27" spans="1:6" s="5" customFormat="1" ht="22.5" x14ac:dyDescent="0.25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57</v>
      </c>
      <c r="B29" s="14" t="s">
        <v>58</v>
      </c>
      <c r="C29" s="14" t="s">
        <v>59</v>
      </c>
      <c r="D29" s="15">
        <f>D30+D31+D32+D34+D35</f>
        <v>432997</v>
      </c>
      <c r="E29" s="15">
        <f>E30+E31+E32+E34+E35</f>
        <v>585633</v>
      </c>
      <c r="F29" s="15">
        <f>F30+F31+F32+F34+F35</f>
        <v>585633</v>
      </c>
    </row>
    <row r="30" spans="1:6" s="5" customFormat="1" x14ac:dyDescent="0.25">
      <c r="A30" s="14" t="s">
        <v>60</v>
      </c>
      <c r="B30" s="14" t="s">
        <v>61</v>
      </c>
      <c r="C30" s="14" t="s">
        <v>62</v>
      </c>
      <c r="D30" s="15">
        <v>100734</v>
      </c>
      <c r="E30" s="15">
        <v>249247</v>
      </c>
      <c r="F30" s="15">
        <v>249247</v>
      </c>
    </row>
    <row r="31" spans="1:6" s="5" customFormat="1" x14ac:dyDescent="0.25">
      <c r="A31" s="14" t="s">
        <v>63</v>
      </c>
      <c r="B31" s="14" t="s">
        <v>64</v>
      </c>
      <c r="C31" s="14" t="s">
        <v>65</v>
      </c>
      <c r="D31" s="15">
        <v>95110</v>
      </c>
      <c r="E31" s="15">
        <v>168102</v>
      </c>
      <c r="F31" s="15">
        <v>168102</v>
      </c>
    </row>
    <row r="32" spans="1:6" s="5" customFormat="1" x14ac:dyDescent="0.25">
      <c r="A32" s="14" t="s">
        <v>66</v>
      </c>
      <c r="B32" s="14" t="s">
        <v>67</v>
      </c>
      <c r="C32" s="14" t="s">
        <v>68</v>
      </c>
      <c r="D32" s="15">
        <v>237153</v>
      </c>
      <c r="E32" s="15">
        <v>168284</v>
      </c>
      <c r="F32" s="15">
        <v>168284</v>
      </c>
    </row>
    <row r="33" spans="1:6" s="5" customFormat="1" x14ac:dyDescent="0.25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248</v>
      </c>
      <c r="C10" s="15">
        <v>416895</v>
      </c>
      <c r="D10" s="15">
        <v>176334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585633</v>
      </c>
      <c r="D11" s="15">
        <v>168284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ht="22.5" x14ac:dyDescent="0.25">
      <c r="A12" s="14" t="s">
        <v>22</v>
      </c>
      <c r="B12" s="14" t="s">
        <v>249</v>
      </c>
      <c r="C12" s="15"/>
      <c r="D12" s="15">
        <v>0</v>
      </c>
      <c r="E12" s="15"/>
      <c r="F12" s="15"/>
      <c r="G12" s="15"/>
      <c r="H12" s="15"/>
      <c r="I12" s="15"/>
      <c r="J12" s="15"/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2018-08-23T08:11:11Z</dcterms:created>
  <dcterms:modified xsi:type="dcterms:W3CDTF">2018-08-23T08:11:17Z</dcterms:modified>
</cp:coreProperties>
</file>